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7d6a685d0141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01 Navigation &amp; clean data" sheetId="1" r:id="Rdfbd025dfa9b400e"/>
    <x:sheet xmlns:r="http://schemas.openxmlformats.org/officeDocument/2006/relationships" name="02 Core formulas" sheetId="2" r:id="R1d792bb636c748eb"/>
    <x:sheet xmlns:r="http://schemas.openxmlformats.org/officeDocument/2006/relationships" name="03 Conditional totals" sheetId="3" r:id="Rf36213e80e4744af"/>
    <x:sheet xmlns:r="http://schemas.openxmlformats.org/officeDocument/2006/relationships" name="04 Lookups &amp; data cleaning" sheetId="4" r:id="Reb1ae2d542eb4f26"/>
    <x:sheet xmlns:r="http://schemas.openxmlformats.org/officeDocument/2006/relationships" name="05 PivotTables &amp; charts" sheetId="5" r:id="R22e4225ba6544c71"/>
    <x:sheet xmlns:r="http://schemas.openxmlformats.org/officeDocument/2006/relationships" name="06 Quality control &amp; reporting" sheetId="6" r:id="R39cd3a74111e486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1"/>
      <x:color rgb="FFFFFFFF"/>
      <x:name val="Carlito"/>
    </x:font>
    <x:font>
      <x:b/>
      <x:sz val="11"/>
      <x:name val="Carlito"/>
    </x:font>
  </x:fonts>
  <x:fills count="4">
    <x:fill>
      <x:patternFill patternType="none"/>
    </x:fill>
    <x:fill>
      <x:patternFill patternType="gray125"/>
    </x:fill>
    <x:fill>
      <x:patternFill patternType="solid">
        <x:fgColor rgb="FF292A2C"/>
      </x:patternFill>
    </x:fill>
    <x:fill>
      <x:patternFill patternType="solid">
        <x:fgColor rgb="FFEAE6DE"/>
      </x:patternFill>
    </x:fill>
  </x:fills>
  <x:borders count="2">
    <x:border/>
    <x:border/>
  </x:borders>
  <x:cellStyleXfs count="1">
    <x:xf numFmtId="0" fontId="0" fillId="0" borderId="0"/>
  </x:cellStyleXfs>
  <x:cellXfs count="10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0" xfId="0" applyNumberFormat="1" applyFont="1" applyFill="1" applyBorder="1"/>
    <x:xf numFmtId="0" fontId="2" fillId="3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cca1fd18a8453b" /><Relationship Type="http://schemas.openxmlformats.org/officeDocument/2006/relationships/theme" Target="/xl/theme/theme1.xml" Id="Rdf786ef6bf0f4631" /><Relationship Type="http://schemas.openxmlformats.org/officeDocument/2006/relationships/sharedStrings" Target="/xl/sharedStrings.xml" Id="Redbb8acecbf74bf0" /><Relationship Type="http://schemas.openxmlformats.org/officeDocument/2006/relationships/worksheet" Target="/xl/worksheets/sheet1.xml" Id="Rdfbd025dfa9b400e" /><Relationship Type="http://schemas.openxmlformats.org/officeDocument/2006/relationships/worksheet" Target="/xl/worksheets/sheet2.xml" Id="R1d792bb636c748eb" /><Relationship Type="http://schemas.openxmlformats.org/officeDocument/2006/relationships/worksheet" Target="/xl/worksheets/sheet3.xml" Id="Rf36213e80e4744af" /><Relationship Type="http://schemas.openxmlformats.org/officeDocument/2006/relationships/worksheet" Target="/xl/worksheets/sheet4.xml" Id="Reb1ae2d542eb4f26" /><Relationship Type="http://schemas.openxmlformats.org/officeDocument/2006/relationships/worksheet" Target="/xl/worksheets/sheet5.xml" Id="R22e4225ba6544c71" /><Relationship Type="http://schemas.openxmlformats.org/officeDocument/2006/relationships/worksheet" Target="/xl/worksheets/sheet6.xml" Id="R39cd3a74111e486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3" topLeftCell="A4" activePane="bottomLeft" state="frozen"/>
    </x:sheetView>
  </x:sheetViews>
  <x:sheetFormatPr defaultRowHeight="15"/>
  <x:cols>
    <x:col min="1" max="1" width="29" hidden="0" customWidth="1"/>
    <x:col min="2" max="2" width="21" hidden="0" customWidth="1"/>
    <x:col min="3" max="3" width="21" hidden="0" customWidth="1"/>
    <x:col min="4" max="4" width="21" hidden="0" customWidth="1"/>
    <x:col min="5" max="5" width="21" hidden="0" customWidth="1"/>
    <x:col min="6" max="6" width="21" hidden="0" customWidth="1"/>
    <x:col min="7" max="7" width="21" hidden="0" customWidth="1"/>
    <x:col min="8" max="8" width="21" hidden="0" customWidth="1"/>
    <x:col min="9" max="9" width="21" hidden="0" customWidth="1"/>
    <x:col min="10" max="10" width="21" hidden="0" customWidth="1"/>
  </x:cols>
  <x:sheetData>
    <x:row r="1">
      <x:c r="A1" s="4" t="str">
        <x:v>TASK: Create a 40-row invoice register with data validation.</x:v>
      </x:c>
      <x:c r="B1" s="4" t="str">
        <x:v>TASK: Create a 40-row invoice register with data validation.</x:v>
      </x:c>
      <x:c r="C1" s="4" t="str">
        <x:v>TASK: Create a 40-row invoice register with data validation.</x:v>
      </x:c>
      <x:c r="D1" s="4" t="str">
        <x:v>TASK: Create a 40-row invoice register with data validation.</x:v>
      </x:c>
      <x:c r="E1" s="4" t="str">
        <x:v>TASK: Create a 40-row invoice register with data validation.</x:v>
      </x:c>
      <x:c r="F1" s="4" t="str">
        <x:v>TASK: Create a 40-row invoice register with data validation.</x:v>
      </x:c>
      <x:c r="G1" s="4" t="str">
        <x:v>TASK: Create a 40-row invoice register with data validation.</x:v>
      </x:c>
      <x:c r="H1" s="4" t="str">
        <x:v>TASK: Create a 40-row invoice register with data validation.</x:v>
      </x:c>
      <x:c r="I1" s="4" t="str">
        <x:v>TASK: Create a 40-row invoice register with data validation.</x:v>
      </x:c>
      <x:c r="J1" s="4" t="str">
        <x:v>TASK: Create a 40-row invoice register with data validation.</x:v>
      </x:c>
    </x:row>
    <x:row r="3">
      <x:c r="A3" s="8" t="str">
        <x:v>Invoice ID</x:v>
      </x:c>
      <x:c r="B3" s="8" t="str">
        <x:v>Property</x:v>
      </x:c>
      <x:c r="C3" s="8" t="str">
        <x:v>Vendor</x:v>
      </x:c>
      <x:c r="D3" s="8" t="str">
        <x:v>Invoice date</x:v>
      </x:c>
      <x:c r="E3" s="8" t="str">
        <x:v>Due date</x:v>
      </x:c>
      <x:c r="F3" s="8" t="str">
        <x:v>Amount ($)</x:v>
      </x:c>
      <x:c r="G3" s="8" t="str">
        <x:v>PO number</x:v>
      </x:c>
      <x:c r="H3" s="8" t="str">
        <x:v>Approval status</x:v>
      </x:c>
      <x:c r="I3" s="8" t="str">
        <x:v>Discrepancy</x:v>
      </x:c>
      <x:c r="J3" s="8" t="str">
        <x:v>Action owner</x:v>
      </x:c>
    </x:row>
    <x:row r="4">
      <x:c r="A4" t="str">
        <x:v>INV-3000</x:v>
      </x:c>
      <x:c r="B4" t="str">
        <x:v>Harbor Point</x:v>
      </x:c>
      <x:c r="C4" t="str">
        <x:v>Apex Plumbing</x:v>
      </x:c>
      <x:c r="D4" t="str">
        <x:v>2026-10-01</x:v>
      </x:c>
      <x:c r="E4" t="str">
        <x:v>2026-11-01</x:v>
      </x:c>
      <x:c r="F4" t="n">
        <x:v>135</x:v>
      </x:c>
      <x:c r="G4" t="str"/>
      <x:c r="H4" t="str">
        <x:v>Approved</x:v>
      </x:c>
      <x:c r="I4" t="str"/>
      <x:c r="J4" t="str"/>
    </x:row>
    <x:row r="5">
      <x:c r="A5" t="str">
        <x:v>INV-3001</x:v>
      </x:c>
      <x:c r="B5" t="str">
        <x:v>Westbrook Flats</x:v>
      </x:c>
      <x:c r="C5" t="str">
        <x:v>BrightLine Electric</x:v>
      </x:c>
      <x:c r="D5" t="str">
        <x:v>2026-10-02</x:v>
      </x:c>
      <x:c r="E5" t="str">
        <x:v>2026-11-02</x:v>
      </x:c>
      <x:c r="F5" t="n">
        <x:v>206.25</x:v>
      </x:c>
      <x:c r="G5" t="str">
        <x:v>PO-701</x:v>
      </x:c>
      <x:c r="H5" t="str">
        <x:v>Pending</x:v>
      </x:c>
      <x:c r="I5" t="str"/>
      <x:c r="J5" t="str"/>
    </x:row>
    <x:row r="6">
      <x:c r="A6" t="str">
        <x:v>INV-3002</x:v>
      </x:c>
      <x:c r="B6" t="str">
        <x:v>Pine Grove</x:v>
      </x:c>
      <x:c r="C6" t="str">
        <x:v>Coastal HVAC</x:v>
      </x:c>
      <x:c r="D6" t="str">
        <x:v>2026-10-03</x:v>
      </x:c>
      <x:c r="E6" t="str">
        <x:v>2026-11-03</x:v>
      </x:c>
      <x:c r="F6" t="n">
        <x:v>277.5</x:v>
      </x:c>
      <x:c r="G6" t="str">
        <x:v>PO-702</x:v>
      </x:c>
      <x:c r="H6" t="str">
        <x:v>Pending</x:v>
      </x:c>
      <x:c r="I6" t="str"/>
      <x:c r="J6" t="str"/>
    </x:row>
    <x:row r="7">
      <x:c r="A7" t="str">
        <x:v>INV-3003</x:v>
      </x:c>
      <x:c r="B7" t="str">
        <x:v>Harbor Point</x:v>
      </x:c>
      <x:c r="C7" t="str">
        <x:v>Summit Landscaping</x:v>
      </x:c>
      <x:c r="D7" t="str">
        <x:v>2026-10-04</x:v>
      </x:c>
      <x:c r="E7" t="str">
        <x:v>2026-11-04</x:v>
      </x:c>
      <x:c r="F7" t="n">
        <x:v>348.75</x:v>
      </x:c>
      <x:c r="G7" t="str">
        <x:v>PO-703</x:v>
      </x:c>
      <x:c r="H7" t="str">
        <x:v>Pending</x:v>
      </x:c>
      <x:c r="I7" t="str"/>
      <x:c r="J7" t="str"/>
    </x:row>
    <x:row r="8">
      <x:c r="A8" t="str">
        <x:v>INV-3004</x:v>
      </x:c>
      <x:c r="B8" t="str">
        <x:v>Westbrook Flats</x:v>
      </x:c>
      <x:c r="C8" t="str">
        <x:v>Metro Elevator</x:v>
      </x:c>
      <x:c r="D8" t="str">
        <x:v>2026-10-05</x:v>
      </x:c>
      <x:c r="E8" t="str">
        <x:v>2026-11-05</x:v>
      </x:c>
      <x:c r="F8" t="n">
        <x:v>420</x:v>
      </x:c>
      <x:c r="G8" t="str">
        <x:v>PO-704</x:v>
      </x:c>
      <x:c r="H8" t="str">
        <x:v>Approved</x:v>
      </x:c>
      <x:c r="I8" t="str"/>
      <x:c r="J8" t="str"/>
    </x:row>
    <x:row r="9">
      <x:c r="A9" t="str">
        <x:v>INV-3005</x:v>
      </x:c>
      <x:c r="B9" t="str">
        <x:v>Pine Grove</x:v>
      </x:c>
      <x:c r="C9" t="str">
        <x:v>Prime Janitorial</x:v>
      </x:c>
      <x:c r="D9" t="str">
        <x:v>2026-10-06</x:v>
      </x:c>
      <x:c r="E9" t="str">
        <x:v>2026-11-06</x:v>
      </x:c>
      <x:c r="F9" t="n">
        <x:v>491.25</x:v>
      </x:c>
      <x:c r="G9" t="str">
        <x:v>PO-705</x:v>
      </x:c>
      <x:c r="H9" t="str">
        <x:v>Pending</x:v>
      </x:c>
      <x:c r="I9" t="str"/>
      <x:c r="J9" t="str"/>
    </x:row>
    <x:row r="10">
      <x:c r="A10" t="str">
        <x:v>INV-3006</x:v>
      </x:c>
      <x:c r="B10" t="str">
        <x:v>Harbor Point</x:v>
      </x:c>
      <x:c r="C10" t="str">
        <x:v>ClearWater Restoration</x:v>
      </x:c>
      <x:c r="D10" t="str">
        <x:v>2026-10-07</x:v>
      </x:c>
      <x:c r="E10" t="str">
        <x:v>2026-11-07</x:v>
      </x:c>
      <x:c r="F10" t="n">
        <x:v>562.5</x:v>
      </x:c>
      <x:c r="G10" t="str"/>
      <x:c r="H10" t="str">
        <x:v>Pending</x:v>
      </x:c>
      <x:c r="I10" t="str"/>
      <x:c r="J10" t="str"/>
    </x:row>
    <x:row r="11">
      <x:c r="A11" t="str">
        <x:v>INV-3007</x:v>
      </x:c>
      <x:c r="B11" t="str">
        <x:v>Westbrook Flats</x:v>
      </x:c>
      <x:c r="C11" t="str">
        <x:v>Reliable Roofing</x:v>
      </x:c>
      <x:c r="D11" t="str">
        <x:v>2026-10-08</x:v>
      </x:c>
      <x:c r="E11" t="str">
        <x:v>2026-11-08</x:v>
      </x:c>
      <x:c r="F11" t="n">
        <x:v>633.75</x:v>
      </x:c>
      <x:c r="G11" t="str">
        <x:v>PO-707</x:v>
      </x:c>
      <x:c r="H11" t="str">
        <x:v>Pending</x:v>
      </x:c>
      <x:c r="I11" t="str"/>
      <x:c r="J11" t="str"/>
    </x:row>
    <x:row r="12">
      <x:c r="A12" t="str">
        <x:v>INV-3008</x:v>
      </x:c>
      <x:c r="B12" t="str">
        <x:v>Pine Grove</x:v>
      </x:c>
      <x:c r="C12" t="str">
        <x:v>Apex Plumbing</x:v>
      </x:c>
      <x:c r="D12" t="str">
        <x:v>2026-10-09</x:v>
      </x:c>
      <x:c r="E12" t="str">
        <x:v>2026-11-09</x:v>
      </x:c>
      <x:c r="F12" t="n">
        <x:v>705</x:v>
      </x:c>
      <x:c r="G12" t="str">
        <x:v>PO-708</x:v>
      </x:c>
      <x:c r="H12" t="str">
        <x:v>Approved</x:v>
      </x:c>
      <x:c r="I12" t="str"/>
      <x:c r="J12" t="str"/>
    </x:row>
    <x:row r="13">
      <x:c r="A13" t="str">
        <x:v>INV-3009</x:v>
      </x:c>
      <x:c r="B13" t="str">
        <x:v>Harbor Point</x:v>
      </x:c>
      <x:c r="C13" t="str">
        <x:v>BrightLine Electric</x:v>
      </x:c>
      <x:c r="D13" t="str">
        <x:v>2026-10-10</x:v>
      </x:c>
      <x:c r="E13" t="str">
        <x:v>2026-11-10</x:v>
      </x:c>
      <x:c r="F13" t="n">
        <x:v>776.25</x:v>
      </x:c>
      <x:c r="G13" t="str">
        <x:v>PO-709</x:v>
      </x:c>
      <x:c r="H13" t="str">
        <x:v>Pending</x:v>
      </x:c>
      <x:c r="I13" t="str"/>
      <x:c r="J13" t="str"/>
    </x:row>
    <x:row r="14">
      <x:c r="A14" t="str">
        <x:v>INV-3010</x:v>
      </x:c>
      <x:c r="B14" t="str">
        <x:v>Westbrook Flats</x:v>
      </x:c>
      <x:c r="C14" t="str">
        <x:v>Coastal HVAC</x:v>
      </x:c>
      <x:c r="D14" t="str">
        <x:v>2026-10-11</x:v>
      </x:c>
      <x:c r="E14" t="str">
        <x:v>2026-11-11</x:v>
      </x:c>
      <x:c r="F14" t="n">
        <x:v>847.5</x:v>
      </x:c>
      <x:c r="G14" t="str">
        <x:v>PO-710</x:v>
      </x:c>
      <x:c r="H14" t="str">
        <x:v>Pending</x:v>
      </x:c>
      <x:c r="I14" t="str"/>
      <x:c r="J14" t="str"/>
    </x:row>
    <x:row r="15">
      <x:c r="A15" t="str">
        <x:v>INV-3011</x:v>
      </x:c>
      <x:c r="B15" t="str">
        <x:v>Pine Grove</x:v>
      </x:c>
      <x:c r="C15" t="str">
        <x:v>Summit Landscaping</x:v>
      </x:c>
      <x:c r="D15" t="str">
        <x:v>2026-10-12</x:v>
      </x:c>
      <x:c r="E15" t="str">
        <x:v>2026-11-12</x:v>
      </x:c>
      <x:c r="F15" t="n">
        <x:v>918.75</x:v>
      </x:c>
      <x:c r="G15" t="str">
        <x:v>PO-711</x:v>
      </x:c>
      <x:c r="H15" t="str">
        <x:v>Pending</x:v>
      </x:c>
      <x:c r="I15" t="str"/>
      <x:c r="J15" t="str"/>
    </x:row>
    <x:row r="16">
      <x:c r="A16" t="str">
        <x:v>INV-3012</x:v>
      </x:c>
      <x:c r="B16" t="str">
        <x:v>Harbor Point</x:v>
      </x:c>
      <x:c r="C16" t="str">
        <x:v>Metro Elevator</x:v>
      </x:c>
      <x:c r="D16" t="str">
        <x:v>2026-10-13</x:v>
      </x:c>
      <x:c r="E16" t="str">
        <x:v>2026-11-13</x:v>
      </x:c>
      <x:c r="F16" t="n">
        <x:v>990</x:v>
      </x:c>
      <x:c r="G16" t="str"/>
      <x:c r="H16" t="str">
        <x:v>Approved</x:v>
      </x:c>
      <x:c r="I16" t="str"/>
      <x:c r="J16" t="str"/>
    </x:row>
    <x:row r="17">
      <x:c r="A17" t="str">
        <x:v>INV-3013</x:v>
      </x:c>
      <x:c r="B17" t="str">
        <x:v>Westbrook Flats</x:v>
      </x:c>
      <x:c r="C17" t="str">
        <x:v>Prime Janitorial</x:v>
      </x:c>
      <x:c r="D17" t="str">
        <x:v>2026-10-14</x:v>
      </x:c>
      <x:c r="E17" t="str">
        <x:v>2026-11-14</x:v>
      </x:c>
      <x:c r="F17" t="n">
        <x:v>1061.25</x:v>
      </x:c>
      <x:c r="G17" t="str">
        <x:v>PO-713</x:v>
      </x:c>
      <x:c r="H17" t="str">
        <x:v>Pending</x:v>
      </x:c>
      <x:c r="I17" t="str"/>
      <x:c r="J17" t="str"/>
    </x:row>
    <x:row r="18">
      <x:c r="A18" t="str">
        <x:v>INV-3014</x:v>
      </x:c>
      <x:c r="B18" t="str">
        <x:v>Pine Grove</x:v>
      </x:c>
      <x:c r="C18" t="str">
        <x:v>ClearWater Restoration</x:v>
      </x:c>
      <x:c r="D18" t="str">
        <x:v>2026-10-15</x:v>
      </x:c>
      <x:c r="E18" t="str">
        <x:v>2026-11-15</x:v>
      </x:c>
      <x:c r="F18" t="n">
        <x:v>1132.5</x:v>
      </x:c>
      <x:c r="G18" t="str">
        <x:v>PO-714</x:v>
      </x:c>
      <x:c r="H18" t="str">
        <x:v>Pending</x:v>
      </x:c>
      <x:c r="I18" t="str"/>
      <x:c r="J18" t="str"/>
    </x:row>
    <x:row r="19">
      <x:c r="A19" t="str">
        <x:v>INV-3015</x:v>
      </x:c>
      <x:c r="B19" t="str">
        <x:v>Harbor Point</x:v>
      </x:c>
      <x:c r="C19" t="str">
        <x:v>Reliable Roofing</x:v>
      </x:c>
      <x:c r="D19" t="str">
        <x:v>2026-10-16</x:v>
      </x:c>
      <x:c r="E19" t="str">
        <x:v>2026-11-16</x:v>
      </x:c>
      <x:c r="F19" t="n">
        <x:v>1203.75</x:v>
      </x:c>
      <x:c r="G19" t="str">
        <x:v>PO-715</x:v>
      </x:c>
      <x:c r="H19" t="str">
        <x:v>Pending</x:v>
      </x:c>
      <x:c r="I19" t="str"/>
      <x:c r="J19" t="str"/>
    </x:row>
    <x:row r="20">
      <x:c r="A20" t="str">
        <x:v>INV-3016</x:v>
      </x:c>
      <x:c r="B20" t="str">
        <x:v>Westbrook Flats</x:v>
      </x:c>
      <x:c r="C20" t="str">
        <x:v>Apex Plumbing</x:v>
      </x:c>
      <x:c r="D20" t="str">
        <x:v>2026-10-17</x:v>
      </x:c>
      <x:c r="E20" t="str">
        <x:v>2026-11-17</x:v>
      </x:c>
      <x:c r="F20" t="n">
        <x:v>1275</x:v>
      </x:c>
      <x:c r="G20" t="str">
        <x:v>PO-716</x:v>
      </x:c>
      <x:c r="H20" t="str">
        <x:v>Approved</x:v>
      </x:c>
      <x:c r="I20" t="str"/>
      <x:c r="J20" t="str"/>
    </x:row>
    <x:row r="21">
      <x:c r="A21" t="str">
        <x:v>INV-3017</x:v>
      </x:c>
      <x:c r="B21" t="str">
        <x:v>Pine Grove</x:v>
      </x:c>
      <x:c r="C21" t="str">
        <x:v>BrightLine Electric</x:v>
      </x:c>
      <x:c r="D21" t="str">
        <x:v>2026-10-18</x:v>
      </x:c>
      <x:c r="E21" t="str">
        <x:v>2026-11-18</x:v>
      </x:c>
      <x:c r="F21" t="n">
        <x:v>1346.25</x:v>
      </x:c>
      <x:c r="G21" t="str">
        <x:v>PO-717</x:v>
      </x:c>
      <x:c r="H21" t="str">
        <x:v>Pending</x:v>
      </x:c>
      <x:c r="I21" t="str"/>
      <x:c r="J21" t="str"/>
    </x:row>
    <x:row r="22">
      <x:c r="A22" t="str">
        <x:v>INV-3018</x:v>
      </x:c>
      <x:c r="B22" t="str">
        <x:v>Harbor Point</x:v>
      </x:c>
      <x:c r="C22" t="str">
        <x:v>Coastal HVAC</x:v>
      </x:c>
      <x:c r="D22" t="str">
        <x:v>2026-10-19</x:v>
      </x:c>
      <x:c r="E22" t="str">
        <x:v>2026-11-19</x:v>
      </x:c>
      <x:c r="F22" t="n">
        <x:v>1417.5</x:v>
      </x:c>
      <x:c r="G22" t="str"/>
      <x:c r="H22" t="str">
        <x:v>Pending</x:v>
      </x:c>
      <x:c r="I22" t="str"/>
      <x:c r="J22" t="str"/>
    </x:row>
    <x:row r="23">
      <x:c r="A23" t="str">
        <x:v>INV-3019</x:v>
      </x:c>
      <x:c r="B23" t="str">
        <x:v>Westbrook Flats</x:v>
      </x:c>
      <x:c r="C23" t="str">
        <x:v>Summit Landscaping</x:v>
      </x:c>
      <x:c r="D23" t="str">
        <x:v>2026-10-20</x:v>
      </x:c>
      <x:c r="E23" t="str">
        <x:v>2026-11-20</x:v>
      </x:c>
      <x:c r="F23" t="n">
        <x:v>1488.75</x:v>
      </x:c>
      <x:c r="G23" t="str">
        <x:v>PO-719</x:v>
      </x:c>
      <x:c r="H23" t="str">
        <x:v>Pending</x:v>
      </x:c>
      <x:c r="I23" t="str"/>
      <x:c r="J23" t="str"/>
    </x:row>
    <x:row r="24">
      <x:c r="A24" t="str">
        <x:v>INV-3020</x:v>
      </x:c>
      <x:c r="B24" t="str">
        <x:v>Pine Grove</x:v>
      </x:c>
      <x:c r="C24" t="str">
        <x:v>Metro Elevator</x:v>
      </x:c>
      <x:c r="D24" t="str">
        <x:v>2026-10-21</x:v>
      </x:c>
      <x:c r="E24" t="str">
        <x:v>2026-11-21</x:v>
      </x:c>
      <x:c r="F24" t="n">
        <x:v>1560</x:v>
      </x:c>
      <x:c r="G24" t="str">
        <x:v>PO-720</x:v>
      </x:c>
      <x:c r="H24" t="str">
        <x:v>Approved</x:v>
      </x:c>
      <x:c r="I24" t="str"/>
      <x:c r="J24" t="str"/>
    </x:row>
    <x:row r="25">
      <x:c r="A25" t="str">
        <x:v>INV-3021</x:v>
      </x:c>
      <x:c r="B25" t="str">
        <x:v>Harbor Point</x:v>
      </x:c>
      <x:c r="C25" t="str">
        <x:v>Prime Janitorial</x:v>
      </x:c>
      <x:c r="D25" t="str">
        <x:v>2026-10-22</x:v>
      </x:c>
      <x:c r="E25" t="str">
        <x:v>2026-11-22</x:v>
      </x:c>
      <x:c r="F25" t="n">
        <x:v>1631.25</x:v>
      </x:c>
      <x:c r="G25" t="str">
        <x:v>PO-721</x:v>
      </x:c>
      <x:c r="H25" t="str">
        <x:v>Pending</x:v>
      </x:c>
      <x:c r="I25" t="str"/>
      <x:c r="J25" t="str"/>
    </x:row>
    <x:row r="26">
      <x:c r="A26" t="str">
        <x:v>INV-3022</x:v>
      </x:c>
      <x:c r="B26" t="str">
        <x:v>Westbrook Flats</x:v>
      </x:c>
      <x:c r="C26" t="str">
        <x:v>ClearWater Restoration</x:v>
      </x:c>
      <x:c r="D26" t="str">
        <x:v>2026-10-23</x:v>
      </x:c>
      <x:c r="E26" t="str">
        <x:v>2026-11-23</x:v>
      </x:c>
      <x:c r="F26" t="n">
        <x:v>1702.5</x:v>
      </x:c>
      <x:c r="G26" t="str">
        <x:v>PO-722</x:v>
      </x:c>
      <x:c r="H26" t="str">
        <x:v>Pending</x:v>
      </x:c>
      <x:c r="I26" t="str"/>
      <x:c r="J26" t="str"/>
    </x:row>
    <x:row r="27">
      <x:c r="A27" t="str">
        <x:v>INV-3023</x:v>
      </x:c>
      <x:c r="B27" t="str">
        <x:v>Pine Grove</x:v>
      </x:c>
      <x:c r="C27" t="str">
        <x:v>Reliable Roofing</x:v>
      </x:c>
      <x:c r="D27" t="str">
        <x:v>2026-10-24</x:v>
      </x:c>
      <x:c r="E27" t="str">
        <x:v>2026-11-24</x:v>
      </x:c>
      <x:c r="F27" t="n">
        <x:v>1773.75</x:v>
      </x:c>
      <x:c r="G27" t="str">
        <x:v>PO-723</x:v>
      </x:c>
      <x:c r="H27" t="str">
        <x:v>Pending</x:v>
      </x:c>
      <x:c r="I27" t="str"/>
      <x:c r="J27" t="str"/>
    </x:row>
    <x:row r="28">
      <x:c r="A28" t="str">
        <x:v>INV-3024</x:v>
      </x:c>
      <x:c r="B28" t="str">
        <x:v>Harbor Point</x:v>
      </x:c>
      <x:c r="C28" t="str">
        <x:v>Apex Plumbing</x:v>
      </x:c>
      <x:c r="D28" t="str">
        <x:v>2026-10-25</x:v>
      </x:c>
      <x:c r="E28" t="str">
        <x:v>2026-11-25</x:v>
      </x:c>
      <x:c r="F28" t="n">
        <x:v>1845</x:v>
      </x:c>
      <x:c r="G28" t="str"/>
      <x:c r="H28" t="str">
        <x:v>Approved</x:v>
      </x:c>
      <x:c r="I28" t="str"/>
      <x:c r="J28" t="str"/>
    </x:row>
    <x:row r="29">
      <x:c r="A29" t="str">
        <x:v>INV-3025</x:v>
      </x:c>
      <x:c r="B29" t="str">
        <x:v>Westbrook Flats</x:v>
      </x:c>
      <x:c r="C29" t="str">
        <x:v>BrightLine Electric</x:v>
      </x:c>
      <x:c r="D29" t="str">
        <x:v>2026-10-26</x:v>
      </x:c>
      <x:c r="E29" t="str">
        <x:v>2026-11-26</x:v>
      </x:c>
      <x:c r="F29" t="n">
        <x:v>1916.25</x:v>
      </x:c>
      <x:c r="G29" t="str">
        <x:v>PO-725</x:v>
      </x:c>
      <x:c r="H29" t="str">
        <x:v>Pending</x:v>
      </x:c>
      <x:c r="I29" t="str"/>
      <x:c r="J29" t="str"/>
    </x:row>
    <x:row r="30">
      <x:c r="A30" t="str">
        <x:v>INV-3026</x:v>
      </x:c>
      <x:c r="B30" t="str">
        <x:v>Pine Grove</x:v>
      </x:c>
      <x:c r="C30" t="str">
        <x:v>Coastal HVAC</x:v>
      </x:c>
      <x:c r="D30" t="str">
        <x:v>2026-10-27</x:v>
      </x:c>
      <x:c r="E30" t="str">
        <x:v>2026-11-01</x:v>
      </x:c>
      <x:c r="F30" t="n">
        <x:v>1987.5</x:v>
      </x:c>
      <x:c r="G30" t="str">
        <x:v>PO-726</x:v>
      </x:c>
      <x:c r="H30" t="str">
        <x:v>Pending</x:v>
      </x:c>
      <x:c r="I30" t="str"/>
      <x:c r="J30" t="str"/>
    </x:row>
    <x:row r="31">
      <x:c r="A31" t="str">
        <x:v>INV-3027</x:v>
      </x:c>
      <x:c r="B31" t="str">
        <x:v>Harbor Point</x:v>
      </x:c>
      <x:c r="C31" t="str">
        <x:v>Summit Landscaping</x:v>
      </x:c>
      <x:c r="D31" t="str">
        <x:v>2026-10-01</x:v>
      </x:c>
      <x:c r="E31" t="str">
        <x:v>2026-11-02</x:v>
      </x:c>
      <x:c r="F31" t="n">
        <x:v>2058.75</x:v>
      </x:c>
      <x:c r="G31" t="str">
        <x:v>PO-727</x:v>
      </x:c>
      <x:c r="H31" t="str">
        <x:v>Pending</x:v>
      </x:c>
      <x:c r="I31" t="str"/>
      <x:c r="J31" t="str"/>
    </x:row>
    <x:row r="32">
      <x:c r="A32" t="str">
        <x:v>INV-3028</x:v>
      </x:c>
      <x:c r="B32" t="str">
        <x:v>Westbrook Flats</x:v>
      </x:c>
      <x:c r="C32" t="str">
        <x:v>Metro Elevator</x:v>
      </x:c>
      <x:c r="D32" t="str">
        <x:v>2026-10-02</x:v>
      </x:c>
      <x:c r="E32" t="str">
        <x:v>2026-11-03</x:v>
      </x:c>
      <x:c r="F32" t="n">
        <x:v>2130</x:v>
      </x:c>
      <x:c r="G32" t="str">
        <x:v>PO-728</x:v>
      </x:c>
      <x:c r="H32" t="str">
        <x:v>Approved</x:v>
      </x:c>
      <x:c r="I32" t="str"/>
      <x:c r="J32" t="str"/>
    </x:row>
    <x:row r="33">
      <x:c r="A33" t="str">
        <x:v>INV-3029</x:v>
      </x:c>
      <x:c r="B33" t="str">
        <x:v>Pine Grove</x:v>
      </x:c>
      <x:c r="C33" t="str">
        <x:v>Prime Janitorial</x:v>
      </x:c>
      <x:c r="D33" t="str">
        <x:v>2026-10-03</x:v>
      </x:c>
      <x:c r="E33" t="str">
        <x:v>2026-11-04</x:v>
      </x:c>
      <x:c r="F33" t="n">
        <x:v>2201.25</x:v>
      </x:c>
      <x:c r="G33" t="str">
        <x:v>PO-729</x:v>
      </x:c>
      <x:c r="H33" t="str">
        <x:v>Pending</x:v>
      </x:c>
      <x:c r="I33" t="str"/>
      <x:c r="J33" t="str"/>
    </x:row>
    <x:row r="34">
      <x:c r="A34" t="str">
        <x:v>INV-3030</x:v>
      </x:c>
      <x:c r="B34" t="str">
        <x:v>Harbor Point</x:v>
      </x:c>
      <x:c r="C34" t="str">
        <x:v>ClearWater Restoration</x:v>
      </x:c>
      <x:c r="D34" t="str">
        <x:v>2026-10-04</x:v>
      </x:c>
      <x:c r="E34" t="str">
        <x:v>2026-11-05</x:v>
      </x:c>
      <x:c r="F34" t="n">
        <x:v>2272.5</x:v>
      </x:c>
      <x:c r="G34" t="str"/>
      <x:c r="H34" t="str">
        <x:v>Pending</x:v>
      </x:c>
      <x:c r="I34" t="str"/>
      <x:c r="J34" t="str"/>
    </x:row>
    <x:row r="35">
      <x:c r="A35" t="str">
        <x:v>INV-3031</x:v>
      </x:c>
      <x:c r="B35" t="str">
        <x:v>Westbrook Flats</x:v>
      </x:c>
      <x:c r="C35" t="str">
        <x:v>Reliable Roofing</x:v>
      </x:c>
      <x:c r="D35" t="str">
        <x:v>2026-10-05</x:v>
      </x:c>
      <x:c r="E35" t="str">
        <x:v>2026-11-06</x:v>
      </x:c>
      <x:c r="F35" t="n">
        <x:v>2343.75</x:v>
      </x:c>
      <x:c r="G35" t="str">
        <x:v>PO-731</x:v>
      </x:c>
      <x:c r="H35" t="str">
        <x:v>Pending</x:v>
      </x:c>
      <x:c r="I35" t="str"/>
      <x:c r="J35" t="str"/>
    </x:row>
    <x:row r="36">
      <x:c r="A36" t="str">
        <x:v>INV-3032</x:v>
      </x:c>
      <x:c r="B36" t="str">
        <x:v>Pine Grove</x:v>
      </x:c>
      <x:c r="C36" t="str">
        <x:v>Apex Plumbing</x:v>
      </x:c>
      <x:c r="D36" t="str">
        <x:v>2026-10-06</x:v>
      </x:c>
      <x:c r="E36" t="str">
        <x:v>2026-11-07</x:v>
      </x:c>
      <x:c r="F36" t="n">
        <x:v>2415</x:v>
      </x:c>
      <x:c r="G36" t="str">
        <x:v>PO-732</x:v>
      </x:c>
      <x:c r="H36" t="str">
        <x:v>Approved</x:v>
      </x:c>
      <x:c r="I36" t="str"/>
      <x:c r="J36" t="str"/>
    </x:row>
    <x:row r="37">
      <x:c r="A37" t="str">
        <x:v>INV-3033</x:v>
      </x:c>
      <x:c r="B37" t="str">
        <x:v>Harbor Point</x:v>
      </x:c>
      <x:c r="C37" t="str">
        <x:v>BrightLine Electric</x:v>
      </x:c>
      <x:c r="D37" t="str">
        <x:v>2026-10-07</x:v>
      </x:c>
      <x:c r="E37" t="str">
        <x:v>2026-11-08</x:v>
      </x:c>
      <x:c r="F37" t="n">
        <x:v>2486.25</x:v>
      </x:c>
      <x:c r="G37" t="str">
        <x:v>PO-733</x:v>
      </x:c>
      <x:c r="H37" t="str">
        <x:v>Pending</x:v>
      </x:c>
      <x:c r="I37" t="str"/>
      <x:c r="J37" t="str"/>
    </x:row>
    <x:row r="38">
      <x:c r="A38" t="str">
        <x:v>INV-3034</x:v>
      </x:c>
      <x:c r="B38" t="str">
        <x:v>Westbrook Flats</x:v>
      </x:c>
      <x:c r="C38" t="str">
        <x:v>Coastal HVAC</x:v>
      </x:c>
      <x:c r="D38" t="str">
        <x:v>2026-10-08</x:v>
      </x:c>
      <x:c r="E38" t="str">
        <x:v>2026-11-09</x:v>
      </x:c>
      <x:c r="F38" t="n">
        <x:v>2557.5</x:v>
      </x:c>
      <x:c r="G38" t="str">
        <x:v>PO-734</x:v>
      </x:c>
      <x:c r="H38" t="str">
        <x:v>Pending</x:v>
      </x:c>
      <x:c r="I38" t="str"/>
      <x:c r="J38" t="str"/>
    </x:row>
    <x:row r="39">
      <x:c r="A39" t="str">
        <x:v>INV-3035</x:v>
      </x:c>
      <x:c r="B39" t="str">
        <x:v>Pine Grove</x:v>
      </x:c>
      <x:c r="C39" t="str">
        <x:v>Summit Landscaping</x:v>
      </x:c>
      <x:c r="D39" t="str">
        <x:v>2026-10-09</x:v>
      </x:c>
      <x:c r="E39" t="str">
        <x:v>2026-11-10</x:v>
      </x:c>
      <x:c r="F39" t="n">
        <x:v>2628.75</x:v>
      </x:c>
      <x:c r="G39" t="str">
        <x:v>PO-735</x:v>
      </x:c>
      <x:c r="H39" t="str">
        <x:v>Pending</x:v>
      </x:c>
      <x:c r="I39" t="str"/>
      <x:c r="J39" t="str"/>
    </x:row>
    <x:row r="40">
      <x:c r="A40" t="str">
        <x:v>INV-3036</x:v>
      </x:c>
      <x:c r="B40" t="str">
        <x:v>Harbor Point</x:v>
      </x:c>
      <x:c r="C40" t="str">
        <x:v>Metro Elevator</x:v>
      </x:c>
      <x:c r="D40" t="str">
        <x:v>2026-10-10</x:v>
      </x:c>
      <x:c r="E40" t="str">
        <x:v>2026-11-11</x:v>
      </x:c>
      <x:c r="F40" t="n">
        <x:v>2700</x:v>
      </x:c>
      <x:c r="G40" t="str"/>
      <x:c r="H40" t="str">
        <x:v>Approved</x:v>
      </x:c>
      <x:c r="I40" t="str"/>
      <x:c r="J40" t="str"/>
    </x:row>
    <x:row r="41">
      <x:c r="A41" t="str">
        <x:v>INV-3037</x:v>
      </x:c>
      <x:c r="B41" t="str">
        <x:v>Westbrook Flats</x:v>
      </x:c>
      <x:c r="C41" t="str">
        <x:v>Prime Janitorial</x:v>
      </x:c>
      <x:c r="D41" t="str">
        <x:v>2026-10-11</x:v>
      </x:c>
      <x:c r="E41" t="str">
        <x:v>2026-11-12</x:v>
      </x:c>
      <x:c r="F41" t="n">
        <x:v>171.25</x:v>
      </x:c>
      <x:c r="G41" t="str">
        <x:v>PO-737</x:v>
      </x:c>
      <x:c r="H41" t="str">
        <x:v>Pending</x:v>
      </x:c>
      <x:c r="I41" t="str"/>
      <x:c r="J41" t="str"/>
    </x:row>
    <x:row r="42">
      <x:c r="A42" t="str">
        <x:v>INV-3038</x:v>
      </x:c>
      <x:c r="B42" t="str">
        <x:v>Pine Grove</x:v>
      </x:c>
      <x:c r="C42" t="str">
        <x:v>ClearWater Restoration</x:v>
      </x:c>
      <x:c r="D42" t="str">
        <x:v>2026-10-12</x:v>
      </x:c>
      <x:c r="E42" t="str">
        <x:v>2026-11-13</x:v>
      </x:c>
      <x:c r="F42" t="n">
        <x:v>242.5</x:v>
      </x:c>
      <x:c r="G42" t="str">
        <x:v>PO-738</x:v>
      </x:c>
      <x:c r="H42" t="str">
        <x:v>Pending</x:v>
      </x:c>
      <x:c r="I42" t="str"/>
      <x:c r="J42" t="str"/>
    </x:row>
    <x:row r="43">
      <x:c r="A43" t="str">
        <x:v>INV-3039</x:v>
      </x:c>
      <x:c r="B43" t="str">
        <x:v>Harbor Point</x:v>
      </x:c>
      <x:c r="C43" t="str">
        <x:v>Reliable Roofing</x:v>
      </x:c>
      <x:c r="D43" t="str">
        <x:v>2026-10-13</x:v>
      </x:c>
      <x:c r="E43" t="str">
        <x:v>2026-11-14</x:v>
      </x:c>
      <x:c r="F43" t="n">
        <x:v>313.75</x:v>
      </x:c>
      <x:c r="G43" t="str">
        <x:v>PO-739</x:v>
      </x:c>
      <x:c r="H43" t="str">
        <x:v>Pending</x:v>
      </x:c>
      <x:c r="I43" t="str"/>
      <x:c r="J43" t="str"/>
    </x:row>
  </x:sheetData>
  <x:mergeCells>
    <x:mergeCell ref="A1:J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3" topLeftCell="A4" activePane="bottomLeft" state="frozen"/>
    </x:sheetView>
  </x:sheetViews>
  <x:sheetFormatPr defaultRowHeight="15"/>
  <x:cols>
    <x:col min="1" max="1" width="29" hidden="0" customWidth="1"/>
    <x:col min="2" max="2" width="21" hidden="0" customWidth="1"/>
    <x:col min="3" max="3" width="21" hidden="0" customWidth="1"/>
    <x:col min="4" max="4" width="21" hidden="0" customWidth="1"/>
    <x:col min="5" max="5" width="21" hidden="0" customWidth="1"/>
    <x:col min="6" max="6" width="21" hidden="0" customWidth="1"/>
    <x:col min="7" max="7" width="21" hidden="0" customWidth="1"/>
    <x:col min="8" max="8" width="21" hidden="0" customWidth="1"/>
  </x:cols>
  <x:sheetData>
    <x:row r="1">
      <x:c r="A1" s="4" t="str">
        <x:v>TASK: Build a vendor payment tracker with overdue flags.</x:v>
      </x:c>
      <x:c r="B1" s="4" t="str">
        <x:v>TASK: Build a vendor payment tracker with overdue flags.</x:v>
      </x:c>
      <x:c r="C1" s="4" t="str">
        <x:v>TASK: Build a vendor payment tracker with overdue flags.</x:v>
      </x:c>
      <x:c r="D1" s="4" t="str">
        <x:v>TASK: Build a vendor payment tracker with overdue flags.</x:v>
      </x:c>
      <x:c r="E1" s="4" t="str">
        <x:v>TASK: Build a vendor payment tracker with overdue flags.</x:v>
      </x:c>
      <x:c r="F1" s="4" t="str">
        <x:v>TASK: Build a vendor payment tracker with overdue flags.</x:v>
      </x:c>
      <x:c r="G1" s="4" t="str">
        <x:v>TASK: Build a vendor payment tracker with overdue flags.</x:v>
      </x:c>
      <x:c r="H1" s="4" t="str">
        <x:v>TASK: Build a vendor payment tracker with overdue flags.</x:v>
      </x:c>
    </x:row>
    <x:row r="3">
      <x:c r="A3" s="8" t="str">
        <x:v>Invoice</x:v>
      </x:c>
      <x:c r="B3" s="8" t="str">
        <x:v>Property</x:v>
      </x:c>
      <x:c r="C3" s="8" t="str">
        <x:v>Vendor</x:v>
      </x:c>
      <x:c r="D3" s="8" t="str">
        <x:v>Amount</x:v>
      </x:c>
      <x:c r="E3" s="8" t="str">
        <x:v>Due date</x:v>
      </x:c>
      <x:c r="F3" s="8" t="str">
        <x:v>Paid?</x:v>
      </x:c>
      <x:c r="G3" s="8" t="str">
        <x:v>Overdue flag (formula)</x:v>
      </x:c>
      <x:c r="H3" s="8" t="str">
        <x:v>Property total (formula)</x:v>
      </x:c>
    </x:row>
    <x:row r="4">
      <x:c r="A4" t="str">
        <x:v>V-001</x:v>
      </x:c>
      <x:c r="B4" t="str">
        <x:v>Harbor Point</x:v>
      </x:c>
      <x:c r="C4" t="str">
        <x:v>Apex Plumbing</x:v>
      </x:c>
      <x:c r="D4" t="n">
        <x:v>400</x:v>
      </x:c>
      <x:c r="E4" t="str">
        <x:v>2026-10-01</x:v>
      </x:c>
      <x:c r="F4" t="str">
        <x:v>Yes</x:v>
      </x:c>
      <x:c r="G4" t="str">
        <x:f>IF(AND(F4="No",E4&lt;TODAY()),"OVERDUE","")</x:f>
      </x:c>
      <x:c r="H4" t="n">
        <x:f>SUMIF(B:B,B4,D:D)</x:f>
        <x:v>8636</x:v>
      </x:c>
    </x:row>
    <x:row r="5">
      <x:c r="A5" t="str">
        <x:v>V-002</x:v>
      </x:c>
      <x:c r="B5" t="str">
        <x:v>Westbrook Flats</x:v>
      </x:c>
      <x:c r="C5" t="str">
        <x:v>BrightLine Electric</x:v>
      </x:c>
      <x:c r="D5" t="n">
        <x:v>529</x:v>
      </x:c>
      <x:c r="E5" t="str">
        <x:v>2026-10-02</x:v>
      </x:c>
      <x:c r="F5" t="str">
        <x:v>No</x:v>
      </x:c>
      <x:c r="G5" t="str">
        <x:f>IF(AND(F5="No",E5&lt;TODAY()),"OVERDUE","")</x:f>
      </x:c>
      <x:c r="H5" t="n">
        <x:f>SUMIF(B:B,B5,D:D)</x:f>
        <x:v>9668</x:v>
      </x:c>
    </x:row>
    <x:row r="6">
      <x:c r="A6" t="str">
        <x:v>V-003</x:v>
      </x:c>
      <x:c r="B6" t="str">
        <x:v>Pine Grove</x:v>
      </x:c>
      <x:c r="C6" t="str">
        <x:v>Coastal HVAC</x:v>
      </x:c>
      <x:c r="D6" t="n">
        <x:v>658</x:v>
      </x:c>
      <x:c r="E6" t="str">
        <x:v>2026-10-03</x:v>
      </x:c>
      <x:c r="F6" t="str">
        <x:v>No</x:v>
      </x:c>
      <x:c r="G6" t="str">
        <x:f>IF(AND(F6="No",E6&lt;TODAY()),"OVERDUE","")</x:f>
      </x:c>
      <x:c r="H6" t="n">
        <x:f>SUMIF(B:B,B6,D:D)</x:f>
        <x:v>8900</x:v>
      </x:c>
    </x:row>
    <x:row r="7">
      <x:c r="A7" t="str">
        <x:v>V-004</x:v>
      </x:c>
      <x:c r="B7" t="str">
        <x:v>Harbor Point</x:v>
      </x:c>
      <x:c r="C7" t="str">
        <x:v>Summit Landscaping</x:v>
      </x:c>
      <x:c r="D7" t="n">
        <x:v>787</x:v>
      </x:c>
      <x:c r="E7" t="str">
        <x:v>2026-10-04</x:v>
      </x:c>
      <x:c r="F7" t="str">
        <x:v>No</x:v>
      </x:c>
      <x:c r="G7" t="str">
        <x:f>IF(AND(F7="No",E7&lt;TODAY()),"OVERDUE","")</x:f>
      </x:c>
      <x:c r="H7" t="n">
        <x:f>SUMIF(B:B,B7,D:D)</x:f>
        <x:v>8636</x:v>
      </x:c>
    </x:row>
    <x:row r="8">
      <x:c r="A8" t="str">
        <x:v>V-005</x:v>
      </x:c>
      <x:c r="B8" t="str">
        <x:v>Westbrook Flats</x:v>
      </x:c>
      <x:c r="C8" t="str">
        <x:v>Metro Elevator</x:v>
      </x:c>
      <x:c r="D8" t="n">
        <x:v>916</x:v>
      </x:c>
      <x:c r="E8" t="str">
        <x:v>2026-10-05</x:v>
      </x:c>
      <x:c r="F8" t="str">
        <x:v>Yes</x:v>
      </x:c>
      <x:c r="G8" t="str">
        <x:f>IF(AND(F8="No",E8&lt;TODAY()),"OVERDUE","")</x:f>
      </x:c>
      <x:c r="H8" t="n">
        <x:f>SUMIF(B:B,B8,D:D)</x:f>
        <x:v>9668</x:v>
      </x:c>
    </x:row>
    <x:row r="9">
      <x:c r="A9" t="str">
        <x:v>V-006</x:v>
      </x:c>
      <x:c r="B9" t="str">
        <x:v>Pine Grove</x:v>
      </x:c>
      <x:c r="C9" t="str">
        <x:v>Prime Janitorial</x:v>
      </x:c>
      <x:c r="D9" t="n">
        <x:v>1045</x:v>
      </x:c>
      <x:c r="E9" t="str">
        <x:v>2026-10-06</x:v>
      </x:c>
      <x:c r="F9" t="str">
        <x:v>No</x:v>
      </x:c>
      <x:c r="G9" t="str">
        <x:f>IF(AND(F9="No",E9&lt;TODAY()),"OVERDUE","")</x:f>
      </x:c>
      <x:c r="H9" t="n">
        <x:f>SUMIF(B:B,B9,D:D)</x:f>
        <x:v>8900</x:v>
      </x:c>
    </x:row>
    <x:row r="10">
      <x:c r="A10" t="str">
        <x:v>V-007</x:v>
      </x:c>
      <x:c r="B10" t="str">
        <x:v>Harbor Point</x:v>
      </x:c>
      <x:c r="C10" t="str">
        <x:v>ClearWater Restoration</x:v>
      </x:c>
      <x:c r="D10" t="n">
        <x:v>1174</x:v>
      </x:c>
      <x:c r="E10" t="str">
        <x:v>2026-10-07</x:v>
      </x:c>
      <x:c r="F10" t="str">
        <x:v>No</x:v>
      </x:c>
      <x:c r="G10" t="str">
        <x:f>IF(AND(F10="No",E10&lt;TODAY()),"OVERDUE","")</x:f>
      </x:c>
      <x:c r="H10" t="n">
        <x:f>SUMIF(B:B,B10,D:D)</x:f>
        <x:v>8636</x:v>
      </x:c>
    </x:row>
    <x:row r="11">
      <x:c r="A11" t="str">
        <x:v>V-008</x:v>
      </x:c>
      <x:c r="B11" t="str">
        <x:v>Westbrook Flats</x:v>
      </x:c>
      <x:c r="C11" t="str">
        <x:v>Reliable Roofing</x:v>
      </x:c>
      <x:c r="D11" t="n">
        <x:v>1303</x:v>
      </x:c>
      <x:c r="E11" t="str">
        <x:v>2026-10-08</x:v>
      </x:c>
      <x:c r="F11" t="str">
        <x:v>No</x:v>
      </x:c>
      <x:c r="G11" t="str">
        <x:f>IF(AND(F11="No",E11&lt;TODAY()),"OVERDUE","")</x:f>
      </x:c>
      <x:c r="H11" t="n">
        <x:f>SUMIF(B:B,B11,D:D)</x:f>
        <x:v>9668</x:v>
      </x:c>
    </x:row>
    <x:row r="12">
      <x:c r="A12" t="str">
        <x:v>V-009</x:v>
      </x:c>
      <x:c r="B12" t="str">
        <x:v>Pine Grove</x:v>
      </x:c>
      <x:c r="C12" t="str">
        <x:v>Apex Plumbing</x:v>
      </x:c>
      <x:c r="D12" t="n">
        <x:v>1432</x:v>
      </x:c>
      <x:c r="E12" t="str">
        <x:v>2026-10-09</x:v>
      </x:c>
      <x:c r="F12" t="str">
        <x:v>Yes</x:v>
      </x:c>
      <x:c r="G12" t="str">
        <x:f>IF(AND(F12="No",E12&lt;TODAY()),"OVERDUE","")</x:f>
      </x:c>
      <x:c r="H12" t="n">
        <x:f>SUMIF(B:B,B12,D:D)</x:f>
        <x:v>8900</x:v>
      </x:c>
    </x:row>
    <x:row r="13">
      <x:c r="A13" t="str">
        <x:v>V-010</x:v>
      </x:c>
      <x:c r="B13" t="str">
        <x:v>Harbor Point</x:v>
      </x:c>
      <x:c r="C13" t="str">
        <x:v>BrightLine Electric</x:v>
      </x:c>
      <x:c r="D13" t="n">
        <x:v>1561</x:v>
      </x:c>
      <x:c r="E13" t="str">
        <x:v>2026-10-10</x:v>
      </x:c>
      <x:c r="F13" t="str">
        <x:v>No</x:v>
      </x:c>
      <x:c r="G13" t="str">
        <x:f>IF(AND(F13="No",E13&lt;TODAY()),"OVERDUE","")</x:f>
      </x:c>
      <x:c r="H13" t="n">
        <x:f>SUMIF(B:B,B13,D:D)</x:f>
        <x:v>8636</x:v>
      </x:c>
    </x:row>
    <x:row r="14">
      <x:c r="A14" t="str">
        <x:v>V-011</x:v>
      </x:c>
      <x:c r="B14" t="str">
        <x:v>Westbrook Flats</x:v>
      </x:c>
      <x:c r="C14" t="str">
        <x:v>Coastal HVAC</x:v>
      </x:c>
      <x:c r="D14" t="n">
        <x:v>1690</x:v>
      </x:c>
      <x:c r="E14" t="str">
        <x:v>2026-10-11</x:v>
      </x:c>
      <x:c r="F14" t="str">
        <x:v>No</x:v>
      </x:c>
      <x:c r="G14" t="str">
        <x:f>IF(AND(F14="No",E14&lt;TODAY()),"OVERDUE","")</x:f>
      </x:c>
      <x:c r="H14" t="n">
        <x:f>SUMIF(B:B,B14,D:D)</x:f>
        <x:v>9668</x:v>
      </x:c>
    </x:row>
    <x:row r="15">
      <x:c r="A15" t="str">
        <x:v>V-012</x:v>
      </x:c>
      <x:c r="B15" t="str">
        <x:v>Pine Grove</x:v>
      </x:c>
      <x:c r="C15" t="str">
        <x:v>Summit Landscaping</x:v>
      </x:c>
      <x:c r="D15" t="n">
        <x:v>1819</x:v>
      </x:c>
      <x:c r="E15" t="str">
        <x:v>2026-10-12</x:v>
      </x:c>
      <x:c r="F15" t="str">
        <x:v>No</x:v>
      </x:c>
      <x:c r="G15" t="str">
        <x:f>IF(AND(F15="No",E15&lt;TODAY()),"OVERDUE","")</x:f>
      </x:c>
      <x:c r="H15" t="n">
        <x:f>SUMIF(B:B,B15,D:D)</x:f>
        <x:v>8900</x:v>
      </x:c>
    </x:row>
    <x:row r="16">
      <x:c r="A16" t="str">
        <x:v>V-013</x:v>
      </x:c>
      <x:c r="B16" t="str">
        <x:v>Harbor Point</x:v>
      </x:c>
      <x:c r="C16" t="str">
        <x:v>Metro Elevator</x:v>
      </x:c>
      <x:c r="D16" t="n">
        <x:v>1948</x:v>
      </x:c>
      <x:c r="E16" t="str">
        <x:v>2026-10-13</x:v>
      </x:c>
      <x:c r="F16" t="str">
        <x:v>Yes</x:v>
      </x:c>
      <x:c r="G16" t="str">
        <x:f>IF(AND(F16="No",E16&lt;TODAY()),"OVERDUE","")</x:f>
      </x:c>
      <x:c r="H16" t="n">
        <x:f>SUMIF(B:B,B16,D:D)</x:f>
        <x:v>8636</x:v>
      </x:c>
    </x:row>
    <x:row r="17">
      <x:c r="A17" t="str">
        <x:v>V-014</x:v>
      </x:c>
      <x:c r="B17" t="str">
        <x:v>Westbrook Flats</x:v>
      </x:c>
      <x:c r="C17" t="str">
        <x:v>Prime Janitorial</x:v>
      </x:c>
      <x:c r="D17" t="n">
        <x:v>2077</x:v>
      </x:c>
      <x:c r="E17" t="str">
        <x:v>2026-10-14</x:v>
      </x:c>
      <x:c r="F17" t="str">
        <x:v>No</x:v>
      </x:c>
      <x:c r="G17" t="str">
        <x:f>IF(AND(F17="No",E17&lt;TODAY()),"OVERDUE","")</x:f>
      </x:c>
      <x:c r="H17" t="n">
        <x:f>SUMIF(B:B,B17,D:D)</x:f>
        <x:v>9668</x:v>
      </x:c>
    </x:row>
    <x:row r="18">
      <x:c r="A18" t="str">
        <x:v>V-015</x:v>
      </x:c>
      <x:c r="B18" t="str">
        <x:v>Pine Grove</x:v>
      </x:c>
      <x:c r="C18" t="str">
        <x:v>ClearWater Restoration</x:v>
      </x:c>
      <x:c r="D18" t="n">
        <x:v>406</x:v>
      </x:c>
      <x:c r="E18" t="str">
        <x:v>2026-10-15</x:v>
      </x:c>
      <x:c r="F18" t="str">
        <x:v>No</x:v>
      </x:c>
      <x:c r="G18" t="str">
        <x:f>IF(AND(F18="No",E18&lt;TODAY()),"OVERDUE","")</x:f>
      </x:c>
      <x:c r="H18" t="n">
        <x:f>SUMIF(B:B,B18,D:D)</x:f>
        <x:v>8900</x:v>
      </x:c>
    </x:row>
    <x:row r="19">
      <x:c r="A19" t="str">
        <x:v>V-016</x:v>
      </x:c>
      <x:c r="B19" t="str">
        <x:v>Harbor Point</x:v>
      </x:c>
      <x:c r="C19" t="str">
        <x:v>Reliable Roofing</x:v>
      </x:c>
      <x:c r="D19" t="n">
        <x:v>535</x:v>
      </x:c>
      <x:c r="E19" t="str">
        <x:v>2026-10-16</x:v>
      </x:c>
      <x:c r="F19" t="str">
        <x:v>No</x:v>
      </x:c>
      <x:c r="G19" t="str">
        <x:f>IF(AND(F19="No",E19&lt;TODAY()),"OVERDUE","")</x:f>
      </x:c>
      <x:c r="H19" t="n">
        <x:f>SUMIF(B:B,B19,D:D)</x:f>
        <x:v>8636</x:v>
      </x:c>
    </x:row>
    <x:row r="20">
      <x:c r="A20" t="str">
        <x:v>V-017</x:v>
      </x:c>
      <x:c r="B20" t="str">
        <x:v>Westbrook Flats</x:v>
      </x:c>
      <x:c r="C20" t="str">
        <x:v>Apex Plumbing</x:v>
      </x:c>
      <x:c r="D20" t="n">
        <x:v>664</x:v>
      </x:c>
      <x:c r="E20" t="str">
        <x:v>2026-10-17</x:v>
      </x:c>
      <x:c r="F20" t="str">
        <x:v>Yes</x:v>
      </x:c>
      <x:c r="G20" t="str">
        <x:f>IF(AND(F20="No",E20&lt;TODAY()),"OVERDUE","")</x:f>
      </x:c>
      <x:c r="H20" t="n">
        <x:f>SUMIF(B:B,B20,D:D)</x:f>
        <x:v>9668</x:v>
      </x:c>
    </x:row>
    <x:row r="21">
      <x:c r="A21" t="str">
        <x:v>V-018</x:v>
      </x:c>
      <x:c r="B21" t="str">
        <x:v>Pine Grove</x:v>
      </x:c>
      <x:c r="C21" t="str">
        <x:v>BrightLine Electric</x:v>
      </x:c>
      <x:c r="D21" t="n">
        <x:v>793</x:v>
      </x:c>
      <x:c r="E21" t="str">
        <x:v>2026-10-18</x:v>
      </x:c>
      <x:c r="F21" t="str">
        <x:v>No</x:v>
      </x:c>
      <x:c r="G21" t="str">
        <x:f>IF(AND(F21="No",E21&lt;TODAY()),"OVERDUE","")</x:f>
      </x:c>
      <x:c r="H21" t="n">
        <x:f>SUMIF(B:B,B21,D:D)</x:f>
        <x:v>8900</x:v>
      </x:c>
    </x:row>
    <x:row r="22">
      <x:c r="A22" t="str">
        <x:v>V-019</x:v>
      </x:c>
      <x:c r="B22" t="str">
        <x:v>Harbor Point</x:v>
      </x:c>
      <x:c r="C22" t="str">
        <x:v>Coastal HVAC</x:v>
      </x:c>
      <x:c r="D22" t="n">
        <x:v>922</x:v>
      </x:c>
      <x:c r="E22" t="str">
        <x:v>2026-10-19</x:v>
      </x:c>
      <x:c r="F22" t="str">
        <x:v>No</x:v>
      </x:c>
      <x:c r="G22" t="str">
        <x:f>IF(AND(F22="No",E22&lt;TODAY()),"OVERDUE","")</x:f>
      </x:c>
      <x:c r="H22" t="n">
        <x:f>SUMIF(B:B,B22,D:D)</x:f>
        <x:v>8636</x:v>
      </x:c>
    </x:row>
    <x:row r="23">
      <x:c r="A23" t="str">
        <x:v>V-020</x:v>
      </x:c>
      <x:c r="B23" t="str">
        <x:v>Westbrook Flats</x:v>
      </x:c>
      <x:c r="C23" t="str">
        <x:v>Summit Landscaping</x:v>
      </x:c>
      <x:c r="D23" t="n">
        <x:v>1051</x:v>
      </x:c>
      <x:c r="E23" t="str">
        <x:v>2026-10-20</x:v>
      </x:c>
      <x:c r="F23" t="str">
        <x:v>No</x:v>
      </x:c>
      <x:c r="G23" t="str">
        <x:f>IF(AND(F23="No",E23&lt;TODAY()),"OVERDUE","")</x:f>
      </x:c>
      <x:c r="H23" t="n">
        <x:f>SUMIF(B:B,B23,D:D)</x:f>
        <x:v>9668</x:v>
      </x:c>
    </x:row>
    <x:row r="24">
      <x:c r="A24" t="str">
        <x:v>V-021</x:v>
      </x:c>
      <x:c r="B24" t="str">
        <x:v>Pine Grove</x:v>
      </x:c>
      <x:c r="C24" t="str">
        <x:v>Metro Elevator</x:v>
      </x:c>
      <x:c r="D24" t="n">
        <x:v>1180</x:v>
      </x:c>
      <x:c r="E24" t="str">
        <x:v>2026-10-21</x:v>
      </x:c>
      <x:c r="F24" t="str">
        <x:v>Yes</x:v>
      </x:c>
      <x:c r="G24" t="str">
        <x:f>IF(AND(F24="No",E24&lt;TODAY()),"OVERDUE","")</x:f>
      </x:c>
      <x:c r="H24" t="n">
        <x:f>SUMIF(B:B,B24,D:D)</x:f>
        <x:v>8900</x:v>
      </x:c>
    </x:row>
    <x:row r="25">
      <x:c r="A25" t="str">
        <x:v>V-022</x:v>
      </x:c>
      <x:c r="B25" t="str">
        <x:v>Harbor Point</x:v>
      </x:c>
      <x:c r="C25" t="str">
        <x:v>Prime Janitorial</x:v>
      </x:c>
      <x:c r="D25" t="n">
        <x:v>1309</x:v>
      </x:c>
      <x:c r="E25" t="str">
        <x:v>2026-10-22</x:v>
      </x:c>
      <x:c r="F25" t="str">
        <x:v>No</x:v>
      </x:c>
      <x:c r="G25" t="str">
        <x:f>IF(AND(F25="No",E25&lt;TODAY()),"OVERDUE","")</x:f>
      </x:c>
      <x:c r="H25" t="n">
        <x:f>SUMIF(B:B,B25,D:D)</x:f>
        <x:v>8636</x:v>
      </x:c>
    </x:row>
    <x:row r="26">
      <x:c r="A26" t="str">
        <x:v>V-023</x:v>
      </x:c>
      <x:c r="B26" t="str">
        <x:v>Westbrook Flats</x:v>
      </x:c>
      <x:c r="C26" t="str">
        <x:v>ClearWater Restoration</x:v>
      </x:c>
      <x:c r="D26" t="n">
        <x:v>1438</x:v>
      </x:c>
      <x:c r="E26" t="str">
        <x:v>2026-10-23</x:v>
      </x:c>
      <x:c r="F26" t="str">
        <x:v>No</x:v>
      </x:c>
      <x:c r="G26" t="str">
        <x:f>IF(AND(F26="No",E26&lt;TODAY()),"OVERDUE","")</x:f>
      </x:c>
      <x:c r="H26" t="n">
        <x:f>SUMIF(B:B,B26,D:D)</x:f>
        <x:v>9668</x:v>
      </x:c>
    </x:row>
    <x:row r="27">
      <x:c r="A27" t="str">
        <x:v>V-024</x:v>
      </x:c>
      <x:c r="B27" t="str">
        <x:v>Pine Grove</x:v>
      </x:c>
      <x:c r="C27" t="str">
        <x:v>Reliable Roofing</x:v>
      </x:c>
      <x:c r="D27" t="n">
        <x:v>1567</x:v>
      </x:c>
      <x:c r="E27" t="str">
        <x:v>2026-10-24</x:v>
      </x:c>
      <x:c r="F27" t="str">
        <x:v>No</x:v>
      </x:c>
      <x:c r="G27" t="str">
        <x:f>IF(AND(F27="No",E27&lt;TODAY()),"OVERDUE","")</x:f>
      </x:c>
      <x:c r="H27" t="n">
        <x:f>SUMIF(B:B,B27,D:D)</x:f>
        <x:v>8900</x:v>
      </x:c>
    </x:row>
  </x:sheetData>
  <x:mergeCells>
    <x:mergeCell ref="A1:H1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workbookViewId="0">
      <x:pane ySplit="3" topLeftCell="A4" activePane="bottomLeft" state="frozen"/>
    </x:sheetView>
  </x:sheetViews>
  <x:sheetFormatPr defaultRowHeight="15"/>
  <x:cols>
    <x:col min="1" max="1" width="29" hidden="0" customWidth="1"/>
    <x:col min="2" max="2" width="21" hidden="0" customWidth="1"/>
    <x:col min="3" max="3" width="21" hidden="0" customWidth="1"/>
    <x:col min="4" max="4" width="21" hidden="0" customWidth="1"/>
    <x:col min="5" max="5" width="21" hidden="0" customWidth="1"/>
    <x:col min="6" max="6" width="21" hidden="0" customWidth="1"/>
    <x:col min="7" max="7" width="21" hidden="0" customWidth="1"/>
    <x:col min="8" max="8" width="21" hidden="0" customWidth="1"/>
  </x:cols>
  <x:sheetData>
    <x:row r="1">
      <x:c r="A1" s="4" t="str">
        <x:v>TASK: Summarize maintenance spend by property and category.</x:v>
      </x:c>
      <x:c r="B1" s="4" t="str">
        <x:v>TASK: Summarize maintenance spend by property and category.</x:v>
      </x:c>
      <x:c r="C1" s="4" t="str">
        <x:v>TASK: Summarize maintenance spend by property and category.</x:v>
      </x:c>
      <x:c r="D1" s="4" t="str">
        <x:v>TASK: Summarize maintenance spend by property and category.</x:v>
      </x:c>
      <x:c r="E1" s="4" t="str">
        <x:v>TASK: Summarize maintenance spend by property and category.</x:v>
      </x:c>
      <x:c r="F1" s="4" t="str">
        <x:v>TASK: Summarize maintenance spend by property and category.</x:v>
      </x:c>
      <x:c r="G1" s="4" t="str">
        <x:v>TASK: Summarize maintenance spend by property and category.</x:v>
      </x:c>
      <x:c r="H1" s="4" t="str">
        <x:v>TASK: Summarize maintenance spend by property and category.</x:v>
      </x:c>
    </x:row>
    <x:row r="3">
      <x:c r="A3" s="8" t="str">
        <x:v>Invoice</x:v>
      </x:c>
      <x:c r="B3" s="8" t="str">
        <x:v>Property</x:v>
      </x:c>
      <x:c r="C3" s="8" t="str">
        <x:v>Vendor</x:v>
      </x:c>
      <x:c r="D3" s="8" t="str">
        <x:v>Amount</x:v>
      </x:c>
      <x:c r="E3" s="8" t="str">
        <x:v>Due date</x:v>
      </x:c>
      <x:c r="F3" s="8" t="str">
        <x:v>Paid?</x:v>
      </x:c>
      <x:c r="G3" s="8" t="str">
        <x:v>Overdue flag (formula)</x:v>
      </x:c>
      <x:c r="H3" s="8" t="str">
        <x:v>Property total (formula)</x:v>
      </x:c>
    </x:row>
    <x:row r="4">
      <x:c r="A4" t="str">
        <x:v>V-001</x:v>
      </x:c>
      <x:c r="B4" t="str">
        <x:v>Harbor Point</x:v>
      </x:c>
      <x:c r="C4" t="str">
        <x:v>Apex Plumbing</x:v>
      </x:c>
      <x:c r="D4" t="n">
        <x:v>400</x:v>
      </x:c>
      <x:c r="E4" t="str">
        <x:v>2026-10-01</x:v>
      </x:c>
      <x:c r="F4" t="str">
        <x:v>Yes</x:v>
      </x:c>
      <x:c r="G4" t="str">
        <x:f>IF(AND(F4="No",E4&lt;TODAY()),"OVERDUE","")</x:f>
      </x:c>
      <x:c r="H4" t="n">
        <x:f>SUMIF(B:B,B4,D:D)</x:f>
        <x:v>8636</x:v>
      </x:c>
    </x:row>
    <x:row r="5">
      <x:c r="A5" t="str">
        <x:v>V-002</x:v>
      </x:c>
      <x:c r="B5" t="str">
        <x:v>Westbrook Flats</x:v>
      </x:c>
      <x:c r="C5" t="str">
        <x:v>BrightLine Electric</x:v>
      </x:c>
      <x:c r="D5" t="n">
        <x:v>529</x:v>
      </x:c>
      <x:c r="E5" t="str">
        <x:v>2026-10-02</x:v>
      </x:c>
      <x:c r="F5" t="str">
        <x:v>No</x:v>
      </x:c>
      <x:c r="G5" t="str">
        <x:f>IF(AND(F5="No",E5&lt;TODAY()),"OVERDUE","")</x:f>
      </x:c>
      <x:c r="H5" t="n">
        <x:f>SUMIF(B:B,B5,D:D)</x:f>
        <x:v>9668</x:v>
      </x:c>
    </x:row>
    <x:row r="6">
      <x:c r="A6" t="str">
        <x:v>V-003</x:v>
      </x:c>
      <x:c r="B6" t="str">
        <x:v>Pine Grove</x:v>
      </x:c>
      <x:c r="C6" t="str">
        <x:v>Coastal HVAC</x:v>
      </x:c>
      <x:c r="D6" t="n">
        <x:v>658</x:v>
      </x:c>
      <x:c r="E6" t="str">
        <x:v>2026-10-03</x:v>
      </x:c>
      <x:c r="F6" t="str">
        <x:v>No</x:v>
      </x:c>
      <x:c r="G6" t="str">
        <x:f>IF(AND(F6="No",E6&lt;TODAY()),"OVERDUE","")</x:f>
      </x:c>
      <x:c r="H6" t="n">
        <x:f>SUMIF(B:B,B6,D:D)</x:f>
        <x:v>8900</x:v>
      </x:c>
    </x:row>
    <x:row r="7">
      <x:c r="A7" t="str">
        <x:v>V-004</x:v>
      </x:c>
      <x:c r="B7" t="str">
        <x:v>Harbor Point</x:v>
      </x:c>
      <x:c r="C7" t="str">
        <x:v>Summit Landscaping</x:v>
      </x:c>
      <x:c r="D7" t="n">
        <x:v>787</x:v>
      </x:c>
      <x:c r="E7" t="str">
        <x:v>2026-10-04</x:v>
      </x:c>
      <x:c r="F7" t="str">
        <x:v>No</x:v>
      </x:c>
      <x:c r="G7" t="str">
        <x:f>IF(AND(F7="No",E7&lt;TODAY()),"OVERDUE","")</x:f>
      </x:c>
      <x:c r="H7" t="n">
        <x:f>SUMIF(B:B,B7,D:D)</x:f>
        <x:v>8636</x:v>
      </x:c>
    </x:row>
    <x:row r="8">
      <x:c r="A8" t="str">
        <x:v>V-005</x:v>
      </x:c>
      <x:c r="B8" t="str">
        <x:v>Westbrook Flats</x:v>
      </x:c>
      <x:c r="C8" t="str">
        <x:v>Metro Elevator</x:v>
      </x:c>
      <x:c r="D8" t="n">
        <x:v>916</x:v>
      </x:c>
      <x:c r="E8" t="str">
        <x:v>2026-10-05</x:v>
      </x:c>
      <x:c r="F8" t="str">
        <x:v>Yes</x:v>
      </x:c>
      <x:c r="G8" t="str">
        <x:f>IF(AND(F8="No",E8&lt;TODAY()),"OVERDUE","")</x:f>
      </x:c>
      <x:c r="H8" t="n">
        <x:f>SUMIF(B:B,B8,D:D)</x:f>
        <x:v>9668</x:v>
      </x:c>
    </x:row>
    <x:row r="9">
      <x:c r="A9" t="str">
        <x:v>V-006</x:v>
      </x:c>
      <x:c r="B9" t="str">
        <x:v>Pine Grove</x:v>
      </x:c>
      <x:c r="C9" t="str">
        <x:v>Prime Janitorial</x:v>
      </x:c>
      <x:c r="D9" t="n">
        <x:v>1045</x:v>
      </x:c>
      <x:c r="E9" t="str">
        <x:v>2026-10-06</x:v>
      </x:c>
      <x:c r="F9" t="str">
        <x:v>No</x:v>
      </x:c>
      <x:c r="G9" t="str">
        <x:f>IF(AND(F9="No",E9&lt;TODAY()),"OVERDUE","")</x:f>
      </x:c>
      <x:c r="H9" t="n">
        <x:f>SUMIF(B:B,B9,D:D)</x:f>
        <x:v>8900</x:v>
      </x:c>
    </x:row>
    <x:row r="10">
      <x:c r="A10" t="str">
        <x:v>V-007</x:v>
      </x:c>
      <x:c r="B10" t="str">
        <x:v>Harbor Point</x:v>
      </x:c>
      <x:c r="C10" t="str">
        <x:v>ClearWater Restoration</x:v>
      </x:c>
      <x:c r="D10" t="n">
        <x:v>1174</x:v>
      </x:c>
      <x:c r="E10" t="str">
        <x:v>2026-10-07</x:v>
      </x:c>
      <x:c r="F10" t="str">
        <x:v>No</x:v>
      </x:c>
      <x:c r="G10" t="str">
        <x:f>IF(AND(F10="No",E10&lt;TODAY()),"OVERDUE","")</x:f>
      </x:c>
      <x:c r="H10" t="n">
        <x:f>SUMIF(B:B,B10,D:D)</x:f>
        <x:v>8636</x:v>
      </x:c>
    </x:row>
    <x:row r="11">
      <x:c r="A11" t="str">
        <x:v>V-008</x:v>
      </x:c>
      <x:c r="B11" t="str">
        <x:v>Westbrook Flats</x:v>
      </x:c>
      <x:c r="C11" t="str">
        <x:v>Reliable Roofing</x:v>
      </x:c>
      <x:c r="D11" t="n">
        <x:v>1303</x:v>
      </x:c>
      <x:c r="E11" t="str">
        <x:v>2026-10-08</x:v>
      </x:c>
      <x:c r="F11" t="str">
        <x:v>No</x:v>
      </x:c>
      <x:c r="G11" t="str">
        <x:f>IF(AND(F11="No",E11&lt;TODAY()),"OVERDUE","")</x:f>
      </x:c>
      <x:c r="H11" t="n">
        <x:f>SUMIF(B:B,B11,D:D)</x:f>
        <x:v>9668</x:v>
      </x:c>
    </x:row>
    <x:row r="12">
      <x:c r="A12" t="str">
        <x:v>V-009</x:v>
      </x:c>
      <x:c r="B12" t="str">
        <x:v>Pine Grove</x:v>
      </x:c>
      <x:c r="C12" t="str">
        <x:v>Apex Plumbing</x:v>
      </x:c>
      <x:c r="D12" t="n">
        <x:v>1432</x:v>
      </x:c>
      <x:c r="E12" t="str">
        <x:v>2026-10-09</x:v>
      </x:c>
      <x:c r="F12" t="str">
        <x:v>Yes</x:v>
      </x:c>
      <x:c r="G12" t="str">
        <x:f>IF(AND(F12="No",E12&lt;TODAY()),"OVERDUE","")</x:f>
      </x:c>
      <x:c r="H12" t="n">
        <x:f>SUMIF(B:B,B12,D:D)</x:f>
        <x:v>8900</x:v>
      </x:c>
    </x:row>
    <x:row r="13">
      <x:c r="A13" t="str">
        <x:v>V-010</x:v>
      </x:c>
      <x:c r="B13" t="str">
        <x:v>Harbor Point</x:v>
      </x:c>
      <x:c r="C13" t="str">
        <x:v>BrightLine Electric</x:v>
      </x:c>
      <x:c r="D13" t="n">
        <x:v>1561</x:v>
      </x:c>
      <x:c r="E13" t="str">
        <x:v>2026-10-10</x:v>
      </x:c>
      <x:c r="F13" t="str">
        <x:v>No</x:v>
      </x:c>
      <x:c r="G13" t="str">
        <x:f>IF(AND(F13="No",E13&lt;TODAY()),"OVERDUE","")</x:f>
      </x:c>
      <x:c r="H13" t="n">
        <x:f>SUMIF(B:B,B13,D:D)</x:f>
        <x:v>8636</x:v>
      </x:c>
    </x:row>
    <x:row r="14">
      <x:c r="A14" t="str">
        <x:v>V-011</x:v>
      </x:c>
      <x:c r="B14" t="str">
        <x:v>Westbrook Flats</x:v>
      </x:c>
      <x:c r="C14" t="str">
        <x:v>Coastal HVAC</x:v>
      </x:c>
      <x:c r="D14" t="n">
        <x:v>1690</x:v>
      </x:c>
      <x:c r="E14" t="str">
        <x:v>2026-10-11</x:v>
      </x:c>
      <x:c r="F14" t="str">
        <x:v>No</x:v>
      </x:c>
      <x:c r="G14" t="str">
        <x:f>IF(AND(F14="No",E14&lt;TODAY()),"OVERDUE","")</x:f>
      </x:c>
      <x:c r="H14" t="n">
        <x:f>SUMIF(B:B,B14,D:D)</x:f>
        <x:v>9668</x:v>
      </x:c>
    </x:row>
    <x:row r="15">
      <x:c r="A15" t="str">
        <x:v>V-012</x:v>
      </x:c>
      <x:c r="B15" t="str">
        <x:v>Pine Grove</x:v>
      </x:c>
      <x:c r="C15" t="str">
        <x:v>Summit Landscaping</x:v>
      </x:c>
      <x:c r="D15" t="n">
        <x:v>1819</x:v>
      </x:c>
      <x:c r="E15" t="str">
        <x:v>2026-10-12</x:v>
      </x:c>
      <x:c r="F15" t="str">
        <x:v>No</x:v>
      </x:c>
      <x:c r="G15" t="str">
        <x:f>IF(AND(F15="No",E15&lt;TODAY()),"OVERDUE","")</x:f>
      </x:c>
      <x:c r="H15" t="n">
        <x:f>SUMIF(B:B,B15,D:D)</x:f>
        <x:v>8900</x:v>
      </x:c>
    </x:row>
    <x:row r="16">
      <x:c r="A16" t="str">
        <x:v>V-013</x:v>
      </x:c>
      <x:c r="B16" t="str">
        <x:v>Harbor Point</x:v>
      </x:c>
      <x:c r="C16" t="str">
        <x:v>Metro Elevator</x:v>
      </x:c>
      <x:c r="D16" t="n">
        <x:v>1948</x:v>
      </x:c>
      <x:c r="E16" t="str">
        <x:v>2026-10-13</x:v>
      </x:c>
      <x:c r="F16" t="str">
        <x:v>Yes</x:v>
      </x:c>
      <x:c r="G16" t="str">
        <x:f>IF(AND(F16="No",E16&lt;TODAY()),"OVERDUE","")</x:f>
      </x:c>
      <x:c r="H16" t="n">
        <x:f>SUMIF(B:B,B16,D:D)</x:f>
        <x:v>8636</x:v>
      </x:c>
    </x:row>
    <x:row r="17">
      <x:c r="A17" t="str">
        <x:v>V-014</x:v>
      </x:c>
      <x:c r="B17" t="str">
        <x:v>Westbrook Flats</x:v>
      </x:c>
      <x:c r="C17" t="str">
        <x:v>Prime Janitorial</x:v>
      </x:c>
      <x:c r="D17" t="n">
        <x:v>2077</x:v>
      </x:c>
      <x:c r="E17" t="str">
        <x:v>2026-10-14</x:v>
      </x:c>
      <x:c r="F17" t="str">
        <x:v>No</x:v>
      </x:c>
      <x:c r="G17" t="str">
        <x:f>IF(AND(F17="No",E17&lt;TODAY()),"OVERDUE","")</x:f>
      </x:c>
      <x:c r="H17" t="n">
        <x:f>SUMIF(B:B,B17,D:D)</x:f>
        <x:v>9668</x:v>
      </x:c>
    </x:row>
    <x:row r="18">
      <x:c r="A18" t="str">
        <x:v>V-015</x:v>
      </x:c>
      <x:c r="B18" t="str">
        <x:v>Pine Grove</x:v>
      </x:c>
      <x:c r="C18" t="str">
        <x:v>ClearWater Restoration</x:v>
      </x:c>
      <x:c r="D18" t="n">
        <x:v>406</x:v>
      </x:c>
      <x:c r="E18" t="str">
        <x:v>2026-10-15</x:v>
      </x:c>
      <x:c r="F18" t="str">
        <x:v>No</x:v>
      </x:c>
      <x:c r="G18" t="str">
        <x:f>IF(AND(F18="No",E18&lt;TODAY()),"OVERDUE","")</x:f>
      </x:c>
      <x:c r="H18" t="n">
        <x:f>SUMIF(B:B,B18,D:D)</x:f>
        <x:v>8900</x:v>
      </x:c>
    </x:row>
    <x:row r="19">
      <x:c r="A19" t="str">
        <x:v>V-016</x:v>
      </x:c>
      <x:c r="B19" t="str">
        <x:v>Harbor Point</x:v>
      </x:c>
      <x:c r="C19" t="str">
        <x:v>Reliable Roofing</x:v>
      </x:c>
      <x:c r="D19" t="n">
        <x:v>535</x:v>
      </x:c>
      <x:c r="E19" t="str">
        <x:v>2026-10-16</x:v>
      </x:c>
      <x:c r="F19" t="str">
        <x:v>No</x:v>
      </x:c>
      <x:c r="G19" t="str">
        <x:f>IF(AND(F19="No",E19&lt;TODAY()),"OVERDUE","")</x:f>
      </x:c>
      <x:c r="H19" t="n">
        <x:f>SUMIF(B:B,B19,D:D)</x:f>
        <x:v>8636</x:v>
      </x:c>
    </x:row>
    <x:row r="20">
      <x:c r="A20" t="str">
        <x:v>V-017</x:v>
      </x:c>
      <x:c r="B20" t="str">
        <x:v>Westbrook Flats</x:v>
      </x:c>
      <x:c r="C20" t="str">
        <x:v>Apex Plumbing</x:v>
      </x:c>
      <x:c r="D20" t="n">
        <x:v>664</x:v>
      </x:c>
      <x:c r="E20" t="str">
        <x:v>2026-10-17</x:v>
      </x:c>
      <x:c r="F20" t="str">
        <x:v>Yes</x:v>
      </x:c>
      <x:c r="G20" t="str">
        <x:f>IF(AND(F20="No",E20&lt;TODAY()),"OVERDUE","")</x:f>
      </x:c>
      <x:c r="H20" t="n">
        <x:f>SUMIF(B:B,B20,D:D)</x:f>
        <x:v>9668</x:v>
      </x:c>
    </x:row>
    <x:row r="21">
      <x:c r="A21" t="str">
        <x:v>V-018</x:v>
      </x:c>
      <x:c r="B21" t="str">
        <x:v>Pine Grove</x:v>
      </x:c>
      <x:c r="C21" t="str">
        <x:v>BrightLine Electric</x:v>
      </x:c>
      <x:c r="D21" t="n">
        <x:v>793</x:v>
      </x:c>
      <x:c r="E21" t="str">
        <x:v>2026-10-18</x:v>
      </x:c>
      <x:c r="F21" t="str">
        <x:v>No</x:v>
      </x:c>
      <x:c r="G21" t="str">
        <x:f>IF(AND(F21="No",E21&lt;TODAY()),"OVERDUE","")</x:f>
      </x:c>
      <x:c r="H21" t="n">
        <x:f>SUMIF(B:B,B21,D:D)</x:f>
        <x:v>8900</x:v>
      </x:c>
    </x:row>
    <x:row r="22">
      <x:c r="A22" t="str">
        <x:v>V-019</x:v>
      </x:c>
      <x:c r="B22" t="str">
        <x:v>Harbor Point</x:v>
      </x:c>
      <x:c r="C22" t="str">
        <x:v>Coastal HVAC</x:v>
      </x:c>
      <x:c r="D22" t="n">
        <x:v>922</x:v>
      </x:c>
      <x:c r="E22" t="str">
        <x:v>2026-10-19</x:v>
      </x:c>
      <x:c r="F22" t="str">
        <x:v>No</x:v>
      </x:c>
      <x:c r="G22" t="str">
        <x:f>IF(AND(F22="No",E22&lt;TODAY()),"OVERDUE","")</x:f>
      </x:c>
      <x:c r="H22" t="n">
        <x:f>SUMIF(B:B,B22,D:D)</x:f>
        <x:v>8636</x:v>
      </x:c>
    </x:row>
    <x:row r="23">
      <x:c r="A23" t="str">
        <x:v>V-020</x:v>
      </x:c>
      <x:c r="B23" t="str">
        <x:v>Westbrook Flats</x:v>
      </x:c>
      <x:c r="C23" t="str">
        <x:v>Summit Landscaping</x:v>
      </x:c>
      <x:c r="D23" t="n">
        <x:v>1051</x:v>
      </x:c>
      <x:c r="E23" t="str">
        <x:v>2026-10-20</x:v>
      </x:c>
      <x:c r="F23" t="str">
        <x:v>No</x:v>
      </x:c>
      <x:c r="G23" t="str">
        <x:f>IF(AND(F23="No",E23&lt;TODAY()),"OVERDUE","")</x:f>
      </x:c>
      <x:c r="H23" t="n">
        <x:f>SUMIF(B:B,B23,D:D)</x:f>
        <x:v>9668</x:v>
      </x:c>
    </x:row>
    <x:row r="24">
      <x:c r="A24" t="str">
        <x:v>V-021</x:v>
      </x:c>
      <x:c r="B24" t="str">
        <x:v>Pine Grove</x:v>
      </x:c>
      <x:c r="C24" t="str">
        <x:v>Metro Elevator</x:v>
      </x:c>
      <x:c r="D24" t="n">
        <x:v>1180</x:v>
      </x:c>
      <x:c r="E24" t="str">
        <x:v>2026-10-21</x:v>
      </x:c>
      <x:c r="F24" t="str">
        <x:v>Yes</x:v>
      </x:c>
      <x:c r="G24" t="str">
        <x:f>IF(AND(F24="No",E24&lt;TODAY()),"OVERDUE","")</x:f>
      </x:c>
      <x:c r="H24" t="n">
        <x:f>SUMIF(B:B,B24,D:D)</x:f>
        <x:v>8900</x:v>
      </x:c>
    </x:row>
    <x:row r="25">
      <x:c r="A25" t="str">
        <x:v>V-022</x:v>
      </x:c>
      <x:c r="B25" t="str">
        <x:v>Harbor Point</x:v>
      </x:c>
      <x:c r="C25" t="str">
        <x:v>Prime Janitorial</x:v>
      </x:c>
      <x:c r="D25" t="n">
        <x:v>1309</x:v>
      </x:c>
      <x:c r="E25" t="str">
        <x:v>2026-10-22</x:v>
      </x:c>
      <x:c r="F25" t="str">
        <x:v>No</x:v>
      </x:c>
      <x:c r="G25" t="str">
        <x:f>IF(AND(F25="No",E25&lt;TODAY()),"OVERDUE","")</x:f>
      </x:c>
      <x:c r="H25" t="n">
        <x:f>SUMIF(B:B,B25,D:D)</x:f>
        <x:v>8636</x:v>
      </x:c>
    </x:row>
    <x:row r="26">
      <x:c r="A26" t="str">
        <x:v>V-023</x:v>
      </x:c>
      <x:c r="B26" t="str">
        <x:v>Westbrook Flats</x:v>
      </x:c>
      <x:c r="C26" t="str">
        <x:v>ClearWater Restoration</x:v>
      </x:c>
      <x:c r="D26" t="n">
        <x:v>1438</x:v>
      </x:c>
      <x:c r="E26" t="str">
        <x:v>2026-10-23</x:v>
      </x:c>
      <x:c r="F26" t="str">
        <x:v>No</x:v>
      </x:c>
      <x:c r="G26" t="str">
        <x:f>IF(AND(F26="No",E26&lt;TODAY()),"OVERDUE","")</x:f>
      </x:c>
      <x:c r="H26" t="n">
        <x:f>SUMIF(B:B,B26,D:D)</x:f>
        <x:v>9668</x:v>
      </x:c>
    </x:row>
    <x:row r="27">
      <x:c r="A27" t="str">
        <x:v>V-024</x:v>
      </x:c>
      <x:c r="B27" t="str">
        <x:v>Pine Grove</x:v>
      </x:c>
      <x:c r="C27" t="str">
        <x:v>Reliable Roofing</x:v>
      </x:c>
      <x:c r="D27" t="n">
        <x:v>1567</x:v>
      </x:c>
      <x:c r="E27" t="str">
        <x:v>2026-10-24</x:v>
      </x:c>
      <x:c r="F27" t="str">
        <x:v>No</x:v>
      </x:c>
      <x:c r="G27" t="str">
        <x:f>IF(AND(F27="No",E27&lt;TODAY()),"OVERDUE","")</x:f>
      </x:c>
      <x:c r="H27" t="n">
        <x:f>SUMIF(B:B,B27,D:D)</x:f>
        <x:v>8900</x:v>
      </x:c>
    </x:row>
  </x:sheetData>
  <x:mergeCells>
    <x:mergeCell ref="A1:H1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workbookViewId="0">
      <x:pane ySplit="3" topLeftCell="A4" activePane="bottomLeft" state="frozen"/>
    </x:sheetView>
  </x:sheetViews>
  <x:sheetFormatPr defaultRowHeight="15"/>
  <x:cols>
    <x:col min="1" max="1" width="29" hidden="0" customWidth="1"/>
    <x:col min="2" max="2" width="21" hidden="0" customWidth="1"/>
    <x:col min="3" max="3" width="21" hidden="0" customWidth="1"/>
    <x:col min="4" max="4" width="21" hidden="0" customWidth="1"/>
    <x:col min="5" max="5" width="21" hidden="0" customWidth="1"/>
    <x:col min="6" max="6" width="21" hidden="0" customWidth="1"/>
    <x:col min="7" max="7" width="21" hidden="0" customWidth="1"/>
    <x:col min="8" max="8" width="21" hidden="0" customWidth="1"/>
  </x:cols>
  <x:sheetData>
    <x:row r="1">
      <x:c r="A1" s="4" t="str">
        <x:v>TASK: Merge fictional vendor IDs with a master list and flag mismatches.</x:v>
      </x:c>
      <x:c r="B1" s="4" t="str">
        <x:v>TASK: Merge fictional vendor IDs with a master list and flag mismatches.</x:v>
      </x:c>
      <x:c r="C1" s="4" t="str">
        <x:v>TASK: Merge fictional vendor IDs with a master list and flag mismatches.</x:v>
      </x:c>
      <x:c r="D1" s="4" t="str">
        <x:v>TASK: Merge fictional vendor IDs with a master list and flag mismatches.</x:v>
      </x:c>
      <x:c r="E1" s="4" t="str">
        <x:v>TASK: Merge fictional vendor IDs with a master list and flag mismatches.</x:v>
      </x:c>
      <x:c r="F1" s="4" t="str">
        <x:v>TASK: Merge fictional vendor IDs with a master list and flag mismatches.</x:v>
      </x:c>
      <x:c r="G1" s="4" t="str">
        <x:v>TASK: Merge fictional vendor IDs with a master list and flag mismatches.</x:v>
      </x:c>
      <x:c r="H1" s="4" t="str">
        <x:v>TASK: Merge fictional vendor IDs with a master list and flag mismatches.</x:v>
      </x:c>
    </x:row>
    <x:row r="3">
      <x:c r="A3" s="8" t="str">
        <x:v>Invoice</x:v>
      </x:c>
      <x:c r="B3" s="8" t="str">
        <x:v>Property</x:v>
      </x:c>
      <x:c r="C3" s="8" t="str">
        <x:v>Vendor</x:v>
      </x:c>
      <x:c r="D3" s="8" t="str">
        <x:v>Amount</x:v>
      </x:c>
      <x:c r="E3" s="8" t="str">
        <x:v>Due date</x:v>
      </x:c>
      <x:c r="F3" s="8" t="str">
        <x:v>Paid?</x:v>
      </x:c>
      <x:c r="G3" s="8" t="str">
        <x:v>Overdue flag (formula)</x:v>
      </x:c>
      <x:c r="H3" s="8" t="str">
        <x:v>Property total (formula)</x:v>
      </x:c>
    </x:row>
    <x:row r="4">
      <x:c r="A4" t="str">
        <x:v>V-001</x:v>
      </x:c>
      <x:c r="B4" t="str">
        <x:v>Harbor Point</x:v>
      </x:c>
      <x:c r="C4" t="str">
        <x:v>Apex Plumbing</x:v>
      </x:c>
      <x:c r="D4" t="n">
        <x:v>400</x:v>
      </x:c>
      <x:c r="E4" t="str">
        <x:v>2026-10-01</x:v>
      </x:c>
      <x:c r="F4" t="str">
        <x:v>Yes</x:v>
      </x:c>
      <x:c r="G4" t="str">
        <x:f>IF(AND(F4="No",E4&lt;TODAY()),"OVERDUE","")</x:f>
      </x:c>
      <x:c r="H4" t="n">
        <x:f>SUMIF(B:B,B4,D:D)</x:f>
        <x:v>8636</x:v>
      </x:c>
    </x:row>
    <x:row r="5">
      <x:c r="A5" t="str">
        <x:v>V-002</x:v>
      </x:c>
      <x:c r="B5" t="str">
        <x:v>Westbrook Flats</x:v>
      </x:c>
      <x:c r="C5" t="str">
        <x:v>BrightLine Electric</x:v>
      </x:c>
      <x:c r="D5" t="n">
        <x:v>529</x:v>
      </x:c>
      <x:c r="E5" t="str">
        <x:v>2026-10-02</x:v>
      </x:c>
      <x:c r="F5" t="str">
        <x:v>No</x:v>
      </x:c>
      <x:c r="G5" t="str">
        <x:f>IF(AND(F5="No",E5&lt;TODAY()),"OVERDUE","")</x:f>
      </x:c>
      <x:c r="H5" t="n">
        <x:f>SUMIF(B:B,B5,D:D)</x:f>
        <x:v>9668</x:v>
      </x:c>
    </x:row>
    <x:row r="6">
      <x:c r="A6" t="str">
        <x:v>V-003</x:v>
      </x:c>
      <x:c r="B6" t="str">
        <x:v>Pine Grove</x:v>
      </x:c>
      <x:c r="C6" t="str">
        <x:v>Coastal HVAC</x:v>
      </x:c>
      <x:c r="D6" t="n">
        <x:v>658</x:v>
      </x:c>
      <x:c r="E6" t="str">
        <x:v>2026-10-03</x:v>
      </x:c>
      <x:c r="F6" t="str">
        <x:v>No</x:v>
      </x:c>
      <x:c r="G6" t="str">
        <x:f>IF(AND(F6="No",E6&lt;TODAY()),"OVERDUE","")</x:f>
      </x:c>
      <x:c r="H6" t="n">
        <x:f>SUMIF(B:B,B6,D:D)</x:f>
        <x:v>8900</x:v>
      </x:c>
    </x:row>
    <x:row r="7">
      <x:c r="A7" t="str">
        <x:v>V-004</x:v>
      </x:c>
      <x:c r="B7" t="str">
        <x:v>Harbor Point</x:v>
      </x:c>
      <x:c r="C7" t="str">
        <x:v>Summit Landscaping</x:v>
      </x:c>
      <x:c r="D7" t="n">
        <x:v>787</x:v>
      </x:c>
      <x:c r="E7" t="str">
        <x:v>2026-10-04</x:v>
      </x:c>
      <x:c r="F7" t="str">
        <x:v>No</x:v>
      </x:c>
      <x:c r="G7" t="str">
        <x:f>IF(AND(F7="No",E7&lt;TODAY()),"OVERDUE","")</x:f>
      </x:c>
      <x:c r="H7" t="n">
        <x:f>SUMIF(B:B,B7,D:D)</x:f>
        <x:v>8636</x:v>
      </x:c>
    </x:row>
    <x:row r="8">
      <x:c r="A8" t="str">
        <x:v>V-005</x:v>
      </x:c>
      <x:c r="B8" t="str">
        <x:v>Westbrook Flats</x:v>
      </x:c>
      <x:c r="C8" t="str">
        <x:v>Metro Elevator</x:v>
      </x:c>
      <x:c r="D8" t="n">
        <x:v>916</x:v>
      </x:c>
      <x:c r="E8" t="str">
        <x:v>2026-10-05</x:v>
      </x:c>
      <x:c r="F8" t="str">
        <x:v>Yes</x:v>
      </x:c>
      <x:c r="G8" t="str">
        <x:f>IF(AND(F8="No",E8&lt;TODAY()),"OVERDUE","")</x:f>
      </x:c>
      <x:c r="H8" t="n">
        <x:f>SUMIF(B:B,B8,D:D)</x:f>
        <x:v>9668</x:v>
      </x:c>
    </x:row>
    <x:row r="9">
      <x:c r="A9" t="str">
        <x:v>V-006</x:v>
      </x:c>
      <x:c r="B9" t="str">
        <x:v>Pine Grove</x:v>
      </x:c>
      <x:c r="C9" t="str">
        <x:v>Prime Janitorial</x:v>
      </x:c>
      <x:c r="D9" t="n">
        <x:v>1045</x:v>
      </x:c>
      <x:c r="E9" t="str">
        <x:v>2026-10-06</x:v>
      </x:c>
      <x:c r="F9" t="str">
        <x:v>No</x:v>
      </x:c>
      <x:c r="G9" t="str">
        <x:f>IF(AND(F9="No",E9&lt;TODAY()),"OVERDUE","")</x:f>
      </x:c>
      <x:c r="H9" t="n">
        <x:f>SUMIF(B:B,B9,D:D)</x:f>
        <x:v>8900</x:v>
      </x:c>
    </x:row>
    <x:row r="10">
      <x:c r="A10" t="str">
        <x:v>V-007</x:v>
      </x:c>
      <x:c r="B10" t="str">
        <x:v>Harbor Point</x:v>
      </x:c>
      <x:c r="C10" t="str">
        <x:v>ClearWater Restoration</x:v>
      </x:c>
      <x:c r="D10" t="n">
        <x:v>1174</x:v>
      </x:c>
      <x:c r="E10" t="str">
        <x:v>2026-10-07</x:v>
      </x:c>
      <x:c r="F10" t="str">
        <x:v>No</x:v>
      </x:c>
      <x:c r="G10" t="str">
        <x:f>IF(AND(F10="No",E10&lt;TODAY()),"OVERDUE","")</x:f>
      </x:c>
      <x:c r="H10" t="n">
        <x:f>SUMIF(B:B,B10,D:D)</x:f>
        <x:v>8636</x:v>
      </x:c>
    </x:row>
    <x:row r="11">
      <x:c r="A11" t="str">
        <x:v>V-008</x:v>
      </x:c>
      <x:c r="B11" t="str">
        <x:v>Westbrook Flats</x:v>
      </x:c>
      <x:c r="C11" t="str">
        <x:v>Reliable Roofing</x:v>
      </x:c>
      <x:c r="D11" t="n">
        <x:v>1303</x:v>
      </x:c>
      <x:c r="E11" t="str">
        <x:v>2026-10-08</x:v>
      </x:c>
      <x:c r="F11" t="str">
        <x:v>No</x:v>
      </x:c>
      <x:c r="G11" t="str">
        <x:f>IF(AND(F11="No",E11&lt;TODAY()),"OVERDUE","")</x:f>
      </x:c>
      <x:c r="H11" t="n">
        <x:f>SUMIF(B:B,B11,D:D)</x:f>
        <x:v>9668</x:v>
      </x:c>
    </x:row>
    <x:row r="12">
      <x:c r="A12" t="str">
        <x:v>V-009</x:v>
      </x:c>
      <x:c r="B12" t="str">
        <x:v>Pine Grove</x:v>
      </x:c>
      <x:c r="C12" t="str">
        <x:v>Apex Plumbing</x:v>
      </x:c>
      <x:c r="D12" t="n">
        <x:v>1432</x:v>
      </x:c>
      <x:c r="E12" t="str">
        <x:v>2026-10-09</x:v>
      </x:c>
      <x:c r="F12" t="str">
        <x:v>Yes</x:v>
      </x:c>
      <x:c r="G12" t="str">
        <x:f>IF(AND(F12="No",E12&lt;TODAY()),"OVERDUE","")</x:f>
      </x:c>
      <x:c r="H12" t="n">
        <x:f>SUMIF(B:B,B12,D:D)</x:f>
        <x:v>8900</x:v>
      </x:c>
    </x:row>
    <x:row r="13">
      <x:c r="A13" t="str">
        <x:v>V-010</x:v>
      </x:c>
      <x:c r="B13" t="str">
        <x:v>Harbor Point</x:v>
      </x:c>
      <x:c r="C13" t="str">
        <x:v>BrightLine Electric</x:v>
      </x:c>
      <x:c r="D13" t="n">
        <x:v>1561</x:v>
      </x:c>
      <x:c r="E13" t="str">
        <x:v>2026-10-10</x:v>
      </x:c>
      <x:c r="F13" t="str">
        <x:v>No</x:v>
      </x:c>
      <x:c r="G13" t="str">
        <x:f>IF(AND(F13="No",E13&lt;TODAY()),"OVERDUE","")</x:f>
      </x:c>
      <x:c r="H13" t="n">
        <x:f>SUMIF(B:B,B13,D:D)</x:f>
        <x:v>8636</x:v>
      </x:c>
    </x:row>
    <x:row r="14">
      <x:c r="A14" t="str">
        <x:v>V-011</x:v>
      </x:c>
      <x:c r="B14" t="str">
        <x:v>Westbrook Flats</x:v>
      </x:c>
      <x:c r="C14" t="str">
        <x:v>Coastal HVAC</x:v>
      </x:c>
      <x:c r="D14" t="n">
        <x:v>1690</x:v>
      </x:c>
      <x:c r="E14" t="str">
        <x:v>2026-10-11</x:v>
      </x:c>
      <x:c r="F14" t="str">
        <x:v>No</x:v>
      </x:c>
      <x:c r="G14" t="str">
        <x:f>IF(AND(F14="No",E14&lt;TODAY()),"OVERDUE","")</x:f>
      </x:c>
      <x:c r="H14" t="n">
        <x:f>SUMIF(B:B,B14,D:D)</x:f>
        <x:v>9668</x:v>
      </x:c>
    </x:row>
    <x:row r="15">
      <x:c r="A15" t="str">
        <x:v>V-012</x:v>
      </x:c>
      <x:c r="B15" t="str">
        <x:v>Pine Grove</x:v>
      </x:c>
      <x:c r="C15" t="str">
        <x:v>Summit Landscaping</x:v>
      </x:c>
      <x:c r="D15" t="n">
        <x:v>1819</x:v>
      </x:c>
      <x:c r="E15" t="str">
        <x:v>2026-10-12</x:v>
      </x:c>
      <x:c r="F15" t="str">
        <x:v>No</x:v>
      </x:c>
      <x:c r="G15" t="str">
        <x:f>IF(AND(F15="No",E15&lt;TODAY()),"OVERDUE","")</x:f>
      </x:c>
      <x:c r="H15" t="n">
        <x:f>SUMIF(B:B,B15,D:D)</x:f>
        <x:v>8900</x:v>
      </x:c>
    </x:row>
    <x:row r="16">
      <x:c r="A16" t="str">
        <x:v>V-013</x:v>
      </x:c>
      <x:c r="B16" t="str">
        <x:v>Harbor Point</x:v>
      </x:c>
      <x:c r="C16" t="str">
        <x:v>Metro Elevator</x:v>
      </x:c>
      <x:c r="D16" t="n">
        <x:v>1948</x:v>
      </x:c>
      <x:c r="E16" t="str">
        <x:v>2026-10-13</x:v>
      </x:c>
      <x:c r="F16" t="str">
        <x:v>Yes</x:v>
      </x:c>
      <x:c r="G16" t="str">
        <x:f>IF(AND(F16="No",E16&lt;TODAY()),"OVERDUE","")</x:f>
      </x:c>
      <x:c r="H16" t="n">
        <x:f>SUMIF(B:B,B16,D:D)</x:f>
        <x:v>8636</x:v>
      </x:c>
    </x:row>
    <x:row r="17">
      <x:c r="A17" t="str">
        <x:v>V-014</x:v>
      </x:c>
      <x:c r="B17" t="str">
        <x:v>Westbrook Flats</x:v>
      </x:c>
      <x:c r="C17" t="str">
        <x:v>Prime Janitorial</x:v>
      </x:c>
      <x:c r="D17" t="n">
        <x:v>2077</x:v>
      </x:c>
      <x:c r="E17" t="str">
        <x:v>2026-10-14</x:v>
      </x:c>
      <x:c r="F17" t="str">
        <x:v>No</x:v>
      </x:c>
      <x:c r="G17" t="str">
        <x:f>IF(AND(F17="No",E17&lt;TODAY()),"OVERDUE","")</x:f>
      </x:c>
      <x:c r="H17" t="n">
        <x:f>SUMIF(B:B,B17,D:D)</x:f>
        <x:v>9668</x:v>
      </x:c>
    </x:row>
    <x:row r="18">
      <x:c r="A18" t="str">
        <x:v>V-015</x:v>
      </x:c>
      <x:c r="B18" t="str">
        <x:v>Pine Grove</x:v>
      </x:c>
      <x:c r="C18" t="str">
        <x:v>ClearWater Restoration</x:v>
      </x:c>
      <x:c r="D18" t="n">
        <x:v>406</x:v>
      </x:c>
      <x:c r="E18" t="str">
        <x:v>2026-10-15</x:v>
      </x:c>
      <x:c r="F18" t="str">
        <x:v>No</x:v>
      </x:c>
      <x:c r="G18" t="str">
        <x:f>IF(AND(F18="No",E18&lt;TODAY()),"OVERDUE","")</x:f>
      </x:c>
      <x:c r="H18" t="n">
        <x:f>SUMIF(B:B,B18,D:D)</x:f>
        <x:v>8900</x:v>
      </x:c>
    </x:row>
    <x:row r="19">
      <x:c r="A19" t="str">
        <x:v>V-016</x:v>
      </x:c>
      <x:c r="B19" t="str">
        <x:v>Harbor Point</x:v>
      </x:c>
      <x:c r="C19" t="str">
        <x:v>Reliable Roofing</x:v>
      </x:c>
      <x:c r="D19" t="n">
        <x:v>535</x:v>
      </x:c>
      <x:c r="E19" t="str">
        <x:v>2026-10-16</x:v>
      </x:c>
      <x:c r="F19" t="str">
        <x:v>No</x:v>
      </x:c>
      <x:c r="G19" t="str">
        <x:f>IF(AND(F19="No",E19&lt;TODAY()),"OVERDUE","")</x:f>
      </x:c>
      <x:c r="H19" t="n">
        <x:f>SUMIF(B:B,B19,D:D)</x:f>
        <x:v>8636</x:v>
      </x:c>
    </x:row>
    <x:row r="20">
      <x:c r="A20" t="str">
        <x:v>V-017</x:v>
      </x:c>
      <x:c r="B20" t="str">
        <x:v>Westbrook Flats</x:v>
      </x:c>
      <x:c r="C20" t="str">
        <x:v>Apex Plumbing</x:v>
      </x:c>
      <x:c r="D20" t="n">
        <x:v>664</x:v>
      </x:c>
      <x:c r="E20" t="str">
        <x:v>2026-10-17</x:v>
      </x:c>
      <x:c r="F20" t="str">
        <x:v>Yes</x:v>
      </x:c>
      <x:c r="G20" t="str">
        <x:f>IF(AND(F20="No",E20&lt;TODAY()),"OVERDUE","")</x:f>
      </x:c>
      <x:c r="H20" t="n">
        <x:f>SUMIF(B:B,B20,D:D)</x:f>
        <x:v>9668</x:v>
      </x:c>
    </x:row>
    <x:row r="21">
      <x:c r="A21" t="str">
        <x:v>V-018</x:v>
      </x:c>
      <x:c r="B21" t="str">
        <x:v>Pine Grove</x:v>
      </x:c>
      <x:c r="C21" t="str">
        <x:v>BrightLine Electric</x:v>
      </x:c>
      <x:c r="D21" t="n">
        <x:v>793</x:v>
      </x:c>
      <x:c r="E21" t="str">
        <x:v>2026-10-18</x:v>
      </x:c>
      <x:c r="F21" t="str">
        <x:v>No</x:v>
      </x:c>
      <x:c r="G21" t="str">
        <x:f>IF(AND(F21="No",E21&lt;TODAY()),"OVERDUE","")</x:f>
      </x:c>
      <x:c r="H21" t="n">
        <x:f>SUMIF(B:B,B21,D:D)</x:f>
        <x:v>8900</x:v>
      </x:c>
    </x:row>
    <x:row r="22">
      <x:c r="A22" t="str">
        <x:v>V-019</x:v>
      </x:c>
      <x:c r="B22" t="str">
        <x:v>Harbor Point</x:v>
      </x:c>
      <x:c r="C22" t="str">
        <x:v>Coastal HVAC</x:v>
      </x:c>
      <x:c r="D22" t="n">
        <x:v>922</x:v>
      </x:c>
      <x:c r="E22" t="str">
        <x:v>2026-10-19</x:v>
      </x:c>
      <x:c r="F22" t="str">
        <x:v>No</x:v>
      </x:c>
      <x:c r="G22" t="str">
        <x:f>IF(AND(F22="No",E22&lt;TODAY()),"OVERDUE","")</x:f>
      </x:c>
      <x:c r="H22" t="n">
        <x:f>SUMIF(B:B,B22,D:D)</x:f>
        <x:v>8636</x:v>
      </x:c>
    </x:row>
    <x:row r="23">
      <x:c r="A23" t="str">
        <x:v>V-020</x:v>
      </x:c>
      <x:c r="B23" t="str">
        <x:v>Westbrook Flats</x:v>
      </x:c>
      <x:c r="C23" t="str">
        <x:v>Summit Landscaping</x:v>
      </x:c>
      <x:c r="D23" t="n">
        <x:v>1051</x:v>
      </x:c>
      <x:c r="E23" t="str">
        <x:v>2026-10-20</x:v>
      </x:c>
      <x:c r="F23" t="str">
        <x:v>No</x:v>
      </x:c>
      <x:c r="G23" t="str">
        <x:f>IF(AND(F23="No",E23&lt;TODAY()),"OVERDUE","")</x:f>
      </x:c>
      <x:c r="H23" t="n">
        <x:f>SUMIF(B:B,B23,D:D)</x:f>
        <x:v>9668</x:v>
      </x:c>
    </x:row>
    <x:row r="24">
      <x:c r="A24" t="str">
        <x:v>V-021</x:v>
      </x:c>
      <x:c r="B24" t="str">
        <x:v>Pine Grove</x:v>
      </x:c>
      <x:c r="C24" t="str">
        <x:v>Metro Elevator</x:v>
      </x:c>
      <x:c r="D24" t="n">
        <x:v>1180</x:v>
      </x:c>
      <x:c r="E24" t="str">
        <x:v>2026-10-21</x:v>
      </x:c>
      <x:c r="F24" t="str">
        <x:v>Yes</x:v>
      </x:c>
      <x:c r="G24" t="str">
        <x:f>IF(AND(F24="No",E24&lt;TODAY()),"OVERDUE","")</x:f>
      </x:c>
      <x:c r="H24" t="n">
        <x:f>SUMIF(B:B,B24,D:D)</x:f>
        <x:v>8900</x:v>
      </x:c>
    </x:row>
    <x:row r="25">
      <x:c r="A25" t="str">
        <x:v>V-022</x:v>
      </x:c>
      <x:c r="B25" t="str">
        <x:v>Harbor Point</x:v>
      </x:c>
      <x:c r="C25" t="str">
        <x:v>Prime Janitorial</x:v>
      </x:c>
      <x:c r="D25" t="n">
        <x:v>1309</x:v>
      </x:c>
      <x:c r="E25" t="str">
        <x:v>2026-10-22</x:v>
      </x:c>
      <x:c r="F25" t="str">
        <x:v>No</x:v>
      </x:c>
      <x:c r="G25" t="str">
        <x:f>IF(AND(F25="No",E25&lt;TODAY()),"OVERDUE","")</x:f>
      </x:c>
      <x:c r="H25" t="n">
        <x:f>SUMIF(B:B,B25,D:D)</x:f>
        <x:v>8636</x:v>
      </x:c>
    </x:row>
    <x:row r="26">
      <x:c r="A26" t="str">
        <x:v>V-023</x:v>
      </x:c>
      <x:c r="B26" t="str">
        <x:v>Westbrook Flats</x:v>
      </x:c>
      <x:c r="C26" t="str">
        <x:v>ClearWater Restoration</x:v>
      </x:c>
      <x:c r="D26" t="n">
        <x:v>1438</x:v>
      </x:c>
      <x:c r="E26" t="str">
        <x:v>2026-10-23</x:v>
      </x:c>
      <x:c r="F26" t="str">
        <x:v>No</x:v>
      </x:c>
      <x:c r="G26" t="str">
        <x:f>IF(AND(F26="No",E26&lt;TODAY()),"OVERDUE","")</x:f>
      </x:c>
      <x:c r="H26" t="n">
        <x:f>SUMIF(B:B,B26,D:D)</x:f>
        <x:v>9668</x:v>
      </x:c>
    </x:row>
    <x:row r="27">
      <x:c r="A27" t="str">
        <x:v>V-024</x:v>
      </x:c>
      <x:c r="B27" t="str">
        <x:v>Pine Grove</x:v>
      </x:c>
      <x:c r="C27" t="str">
        <x:v>Reliable Roofing</x:v>
      </x:c>
      <x:c r="D27" t="n">
        <x:v>1567</x:v>
      </x:c>
      <x:c r="E27" t="str">
        <x:v>2026-10-24</x:v>
      </x:c>
      <x:c r="F27" t="str">
        <x:v>No</x:v>
      </x:c>
      <x:c r="G27" t="str">
        <x:f>IF(AND(F27="No",E27&lt;TODAY()),"OVERDUE","")</x:f>
      </x:c>
      <x:c r="H27" t="n">
        <x:f>SUMIF(B:B,B27,D:D)</x:f>
        <x:v>8900</x:v>
      </x:c>
    </x:row>
  </x:sheetData>
  <x:mergeCells>
    <x:mergeCell ref="A1:H1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workbookViewId="0">
      <x:pane ySplit="3" topLeftCell="A4" activePane="bottomLeft" state="frozen"/>
    </x:sheetView>
  </x:sheetViews>
  <x:sheetFormatPr defaultRowHeight="15"/>
  <x:cols>
    <x:col min="1" max="1" width="29" hidden="0" customWidth="1"/>
    <x:col min="2" max="2" width="21" hidden="0" customWidth="1"/>
    <x:col min="3" max="3" width="21" hidden="0" customWidth="1"/>
    <x:col min="4" max="4" width="21" hidden="0" customWidth="1"/>
    <x:col min="5" max="5" width="21" hidden="0" customWidth="1"/>
    <x:col min="6" max="6" width="21" hidden="0" customWidth="1"/>
    <x:col min="7" max="7" width="21" hidden="0" customWidth="1"/>
    <x:col min="8" max="8" width="21" hidden="0" customWidth="1"/>
  </x:cols>
  <x:sheetData>
    <x:row r="1">
      <x:c r="A1" s="4" t="str">
        <x:v>TASK: Create an interactive property-expense dashboard.</x:v>
      </x:c>
      <x:c r="B1" s="4" t="str">
        <x:v>TASK: Create an interactive property-expense dashboard.</x:v>
      </x:c>
      <x:c r="C1" s="4" t="str">
        <x:v>TASK: Create an interactive property-expense dashboard.</x:v>
      </x:c>
      <x:c r="D1" s="4" t="str">
        <x:v>TASK: Create an interactive property-expense dashboard.</x:v>
      </x:c>
      <x:c r="E1" s="4" t="str">
        <x:v>TASK: Create an interactive property-expense dashboard.</x:v>
      </x:c>
      <x:c r="F1" s="4" t="str">
        <x:v>TASK: Create an interactive property-expense dashboard.</x:v>
      </x:c>
      <x:c r="G1" s="4" t="str">
        <x:v>TASK: Create an interactive property-expense dashboard.</x:v>
      </x:c>
      <x:c r="H1" s="4" t="str">
        <x:v>TASK: Create an interactive property-expense dashboard.</x:v>
      </x:c>
    </x:row>
    <x:row r="3">
      <x:c r="A3" s="8" t="str">
        <x:v>Property</x:v>
      </x:c>
      <x:c r="B3" s="8" t="str">
        <x:v>Category</x:v>
      </x:c>
      <x:c r="C3" s="8" t="str">
        <x:v>Budget ($)</x:v>
      </x:c>
      <x:c r="D3" s="8" t="str">
        <x:v>Actual ($)</x:v>
      </x:c>
      <x:c r="E3" s="8" t="str">
        <x:v>Variance ($) formula</x:v>
      </x:c>
      <x:c r="F3" s="8" t="str">
        <x:v>Variance % formula</x:v>
      </x:c>
      <x:c r="G3" s="8" t="str">
        <x:v>Explanation</x:v>
      </x:c>
      <x:c r="H3" s="8" t="str">
        <x:v>Recommended action</x:v>
      </x:c>
    </x:row>
    <x:row r="4">
      <x:c r="A4" t="str">
        <x:v>Harbor Point</x:v>
      </x:c>
      <x:c r="B4" t="str">
        <x:v>Rent revenue</x:v>
      </x:c>
      <x:c r="C4" t="n">
        <x:v>15000</x:v>
      </x:c>
      <x:c r="D4" t="n">
        <x:v>13650</x:v>
      </x:c>
      <x:c r="E4" t="str"/>
      <x:c r="F4" t="str"/>
      <x:c r="G4" t="str"/>
      <x:c r="H4" t="str"/>
    </x:row>
    <x:row r="5">
      <x:c r="A5" t="str">
        <x:v>Harbor Point</x:v>
      </x:c>
      <x:c r="B5" t="str">
        <x:v>Payroll</x:v>
      </x:c>
      <x:c r="C5" t="n">
        <x:v>1990</x:v>
      </x:c>
      <x:c r="D5" t="n">
        <x:v>1900.45</x:v>
      </x:c>
      <x:c r="E5" t="str"/>
      <x:c r="F5" t="str"/>
      <x:c r="G5" t="str"/>
      <x:c r="H5" t="str"/>
    </x:row>
    <x:row r="6">
      <x:c r="A6" t="str">
        <x:v>Harbor Point</x:v>
      </x:c>
      <x:c r="B6" t="str">
        <x:v>Repairs</x:v>
      </x:c>
      <x:c r="C6" t="n">
        <x:v>2180</x:v>
      </x:c>
      <x:c r="D6" t="n">
        <x:v>2180</x:v>
      </x:c>
      <x:c r="E6" t="str"/>
      <x:c r="F6" t="str"/>
      <x:c r="G6" t="str"/>
      <x:c r="H6" t="str"/>
    </x:row>
    <x:row r="7">
      <x:c r="A7" t="str">
        <x:v>Harbor Point</x:v>
      </x:c>
      <x:c r="B7" t="str">
        <x:v>Utilities</x:v>
      </x:c>
      <x:c r="C7" t="n">
        <x:v>2370</x:v>
      </x:c>
      <x:c r="D7" t="n">
        <x:v>2476.65</x:v>
      </x:c>
      <x:c r="E7" t="str"/>
      <x:c r="F7" t="str"/>
      <x:c r="G7" t="str"/>
      <x:c r="H7" t="str"/>
    </x:row>
    <x:row r="8">
      <x:c r="A8" t="str">
        <x:v>Harbor Point</x:v>
      </x:c>
      <x:c r="B8" t="str">
        <x:v>Landscaping</x:v>
      </x:c>
      <x:c r="C8" t="n">
        <x:v>2560</x:v>
      </x:c>
      <x:c r="D8" t="n">
        <x:v>2790.4</x:v>
      </x:c>
      <x:c r="E8" t="str"/>
      <x:c r="F8" t="str"/>
      <x:c r="G8" t="str"/>
      <x:c r="H8" t="str"/>
    </x:row>
    <x:row r="9">
      <x:c r="A9" t="str">
        <x:v>Harbor Point</x:v>
      </x:c>
      <x:c r="B9" t="str">
        <x:v>Marketing</x:v>
      </x:c>
      <x:c r="C9" t="n">
        <x:v>2750</x:v>
      </x:c>
      <x:c r="D9" t="n">
        <x:v>2502.5</x:v>
      </x:c>
      <x:c r="E9" t="str"/>
      <x:c r="F9" t="str"/>
      <x:c r="G9" t="str"/>
      <x:c r="H9" t="str"/>
    </x:row>
    <x:row r="10">
      <x:c r="A10" t="str">
        <x:v>Harbor Point</x:v>
      </x:c>
      <x:c r="B10" t="str">
        <x:v>Cleaning</x:v>
      </x:c>
      <x:c r="C10" t="n">
        <x:v>2940</x:v>
      </x:c>
      <x:c r="D10" t="n">
        <x:v>2807.7</x:v>
      </x:c>
      <x:c r="E10" t="str"/>
      <x:c r="F10" t="str"/>
      <x:c r="G10" t="str"/>
      <x:c r="H10" t="str"/>
    </x:row>
    <x:row r="11">
      <x:c r="A11" t="str">
        <x:v>Harbor Point</x:v>
      </x:c>
      <x:c r="B11" t="str">
        <x:v>Contract services</x:v>
      </x:c>
      <x:c r="C11" t="n">
        <x:v>3130</x:v>
      </x:c>
      <x:c r="D11" t="n">
        <x:v>3130</x:v>
      </x:c>
      <x:c r="E11" t="str"/>
      <x:c r="F11" t="str"/>
      <x:c r="G11" t="str"/>
      <x:c r="H11" t="str"/>
    </x:row>
    <x:row r="12">
      <x:c r="A12" t="str">
        <x:v>Westbrook Flats</x:v>
      </x:c>
      <x:c r="B12" t="str">
        <x:v>Rent revenue</x:v>
      </x:c>
      <x:c r="C12" t="n">
        <x:v>15125</x:v>
      </x:c>
      <x:c r="D12" t="n">
        <x:v>14444.38</x:v>
      </x:c>
      <x:c r="E12" t="str"/>
      <x:c r="F12" t="str"/>
      <x:c r="G12" t="str"/>
      <x:c r="H12" t="str"/>
    </x:row>
    <x:row r="13">
      <x:c r="A13" t="str">
        <x:v>Westbrook Flats</x:v>
      </x:c>
      <x:c r="B13" t="str">
        <x:v>Payroll</x:v>
      </x:c>
      <x:c r="C13" t="n">
        <x:v>2115</x:v>
      </x:c>
      <x:c r="D13" t="n">
        <x:v>2115</x:v>
      </x:c>
      <x:c r="E13" t="str"/>
      <x:c r="F13" t="str"/>
      <x:c r="G13" t="str"/>
      <x:c r="H13" t="str"/>
    </x:row>
    <x:row r="14">
      <x:c r="A14" t="str">
        <x:v>Westbrook Flats</x:v>
      </x:c>
      <x:c r="B14" t="str">
        <x:v>Repairs</x:v>
      </x:c>
      <x:c r="C14" t="n">
        <x:v>2305</x:v>
      </x:c>
      <x:c r="D14" t="n">
        <x:v>2408.72</x:v>
      </x:c>
      <x:c r="E14" t="str"/>
      <x:c r="F14" t="str"/>
      <x:c r="G14" t="str"/>
      <x:c r="H14" t="str"/>
    </x:row>
    <x:row r="15">
      <x:c r="A15" t="str">
        <x:v>Westbrook Flats</x:v>
      </x:c>
      <x:c r="B15" t="str">
        <x:v>Utilities</x:v>
      </x:c>
      <x:c r="C15" t="n">
        <x:v>2495</x:v>
      </x:c>
      <x:c r="D15" t="n">
        <x:v>2719.55</x:v>
      </x:c>
      <x:c r="E15" t="str"/>
      <x:c r="F15" t="str"/>
      <x:c r="G15" t="str"/>
      <x:c r="H15" t="str"/>
    </x:row>
    <x:row r="16">
      <x:c r="A16" t="str">
        <x:v>Westbrook Flats</x:v>
      </x:c>
      <x:c r="B16" t="str">
        <x:v>Landscaping</x:v>
      </x:c>
      <x:c r="C16" t="n">
        <x:v>2685</x:v>
      </x:c>
      <x:c r="D16" t="n">
        <x:v>2443.35</x:v>
      </x:c>
      <x:c r="E16" t="str"/>
      <x:c r="F16" t="str"/>
      <x:c r="G16" t="str"/>
      <x:c r="H16" t="str"/>
    </x:row>
    <x:row r="17">
      <x:c r="A17" t="str">
        <x:v>Westbrook Flats</x:v>
      </x:c>
      <x:c r="B17" t="str">
        <x:v>Marketing</x:v>
      </x:c>
      <x:c r="C17" t="n">
        <x:v>2875</x:v>
      </x:c>
      <x:c r="D17" t="n">
        <x:v>2745.62</x:v>
      </x:c>
      <x:c r="E17" t="str"/>
      <x:c r="F17" t="str"/>
      <x:c r="G17" t="str"/>
      <x:c r="H17" t="str"/>
    </x:row>
    <x:row r="18">
      <x:c r="A18" t="str">
        <x:v>Westbrook Flats</x:v>
      </x:c>
      <x:c r="B18" t="str">
        <x:v>Cleaning</x:v>
      </x:c>
      <x:c r="C18" t="n">
        <x:v>3065</x:v>
      </x:c>
      <x:c r="D18" t="n">
        <x:v>3065</x:v>
      </x:c>
      <x:c r="E18" t="str"/>
      <x:c r="F18" t="str"/>
      <x:c r="G18" t="str"/>
      <x:c r="H18" t="str"/>
    </x:row>
    <x:row r="19">
      <x:c r="A19" t="str">
        <x:v>Westbrook Flats</x:v>
      </x:c>
      <x:c r="B19" t="str">
        <x:v>Contract services</x:v>
      </x:c>
      <x:c r="C19" t="n">
        <x:v>3255</x:v>
      </x:c>
      <x:c r="D19" t="n">
        <x:v>3401.47</x:v>
      </x:c>
      <x:c r="E19" t="str"/>
      <x:c r="F19" t="str"/>
      <x:c r="G19" t="str"/>
      <x:c r="H19" t="str"/>
    </x:row>
    <x:row r="20">
      <x:c r="A20" t="str">
        <x:v>Pine Grove</x:v>
      </x:c>
      <x:c r="B20" t="str">
        <x:v>Rent revenue</x:v>
      </x:c>
      <x:c r="C20" t="n">
        <x:v>15250</x:v>
      </x:c>
      <x:c r="D20" t="n">
        <x:v>15250</x:v>
      </x:c>
      <x:c r="E20" t="str"/>
      <x:c r="F20" t="str"/>
      <x:c r="G20" t="str"/>
      <x:c r="H20" t="str"/>
    </x:row>
    <x:row r="21">
      <x:c r="A21" t="str">
        <x:v>Pine Grove</x:v>
      </x:c>
      <x:c r="B21" t="str">
        <x:v>Payroll</x:v>
      </x:c>
      <x:c r="C21" t="n">
        <x:v>2240</x:v>
      </x:c>
      <x:c r="D21" t="n">
        <x:v>2340.8</x:v>
      </x:c>
      <x:c r="E21" t="str"/>
      <x:c r="F21" t="str"/>
      <x:c r="G21" t="str"/>
      <x:c r="H21" t="str"/>
    </x:row>
    <x:row r="22">
      <x:c r="A22" t="str">
        <x:v>Pine Grove</x:v>
      </x:c>
      <x:c r="B22" t="str">
        <x:v>Repairs</x:v>
      </x:c>
      <x:c r="C22" t="n">
        <x:v>2430</x:v>
      </x:c>
      <x:c r="D22" t="n">
        <x:v>2648.7</x:v>
      </x:c>
      <x:c r="E22" t="str"/>
      <x:c r="F22" t="str"/>
      <x:c r="G22" t="str"/>
      <x:c r="H22" t="str"/>
    </x:row>
    <x:row r="23">
      <x:c r="A23" t="str">
        <x:v>Pine Grove</x:v>
      </x:c>
      <x:c r="B23" t="str">
        <x:v>Utilities</x:v>
      </x:c>
      <x:c r="C23" t="n">
        <x:v>2620</x:v>
      </x:c>
      <x:c r="D23" t="n">
        <x:v>2384.2</x:v>
      </x:c>
      <x:c r="E23" t="str"/>
      <x:c r="F23" t="str"/>
      <x:c r="G23" t="str"/>
      <x:c r="H23" t="str"/>
    </x:row>
    <x:row r="24">
      <x:c r="A24" t="str">
        <x:v>Pine Grove</x:v>
      </x:c>
      <x:c r="B24" t="str">
        <x:v>Landscaping</x:v>
      </x:c>
      <x:c r="C24" t="n">
        <x:v>2810</x:v>
      </x:c>
      <x:c r="D24" t="n">
        <x:v>2683.55</x:v>
      </x:c>
      <x:c r="E24" t="str"/>
      <x:c r="F24" t="str"/>
      <x:c r="G24" t="str"/>
      <x:c r="H24" t="str"/>
    </x:row>
    <x:row r="25">
      <x:c r="A25" t="str">
        <x:v>Pine Grove</x:v>
      </x:c>
      <x:c r="B25" t="str">
        <x:v>Marketing</x:v>
      </x:c>
      <x:c r="C25" t="n">
        <x:v>3000</x:v>
      </x:c>
      <x:c r="D25" t="n">
        <x:v>3000</x:v>
      </x:c>
      <x:c r="E25" t="str"/>
      <x:c r="F25" t="str"/>
      <x:c r="G25" t="str"/>
      <x:c r="H25" t="str"/>
    </x:row>
    <x:row r="26">
      <x:c r="A26" t="str">
        <x:v>Pine Grove</x:v>
      </x:c>
      <x:c r="B26" t="str">
        <x:v>Cleaning</x:v>
      </x:c>
      <x:c r="C26" t="n">
        <x:v>3190</x:v>
      </x:c>
      <x:c r="D26" t="n">
        <x:v>3333.55</x:v>
      </x:c>
      <x:c r="E26" t="str"/>
      <x:c r="F26" t="str"/>
      <x:c r="G26" t="str"/>
      <x:c r="H26" t="str"/>
    </x:row>
    <x:row r="27">
      <x:c r="A27" t="str">
        <x:v>Pine Grove</x:v>
      </x:c>
      <x:c r="B27" t="str">
        <x:v>Contract services</x:v>
      </x:c>
      <x:c r="C27" t="n">
        <x:v>3380</x:v>
      </x:c>
      <x:c r="D27" t="n">
        <x:v>3684.2</x:v>
      </x:c>
      <x:c r="E27" t="str"/>
      <x:c r="F27" t="str"/>
      <x:c r="G27" t="str"/>
      <x:c r="H27" t="str"/>
    </x:row>
  </x:sheetData>
  <x:mergeCells>
    <x:mergeCell ref="A1:H1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workbookViewId="0">
      <x:pane ySplit="3" topLeftCell="A4" activePane="bottomLeft" state="frozen"/>
    </x:sheetView>
  </x:sheetViews>
  <x:sheetFormatPr defaultRowHeight="15"/>
  <x:cols>
    <x:col min="1" max="1" width="29" hidden="0" customWidth="1"/>
    <x:col min="2" max="2" width="21" hidden="0" customWidth="1"/>
    <x:col min="3" max="3" width="21" hidden="0" customWidth="1"/>
    <x:col min="4" max="4" width="21" hidden="0" customWidth="1"/>
    <x:col min="5" max="5" width="21" hidden="0" customWidth="1"/>
    <x:col min="6" max="6" width="21" hidden="0" customWidth="1"/>
    <x:col min="7" max="7" width="21" hidden="0" customWidth="1"/>
    <x:col min="8" max="8" width="21" hidden="0" customWidth="1"/>
  </x:cols>
  <x:sheetData>
    <x:row r="1">
      <x:c r="A1" s="4" t="str">
        <x:v>TASK: Audit a workbook with deliberately planted errors.</x:v>
      </x:c>
      <x:c r="B1" s="4" t="str">
        <x:v>TASK: Audit a workbook with deliberately planted errors.</x:v>
      </x:c>
      <x:c r="C1" s="4" t="str">
        <x:v>TASK: Audit a workbook with deliberately planted errors.</x:v>
      </x:c>
      <x:c r="D1" s="4" t="str">
        <x:v>TASK: Audit a workbook with deliberately planted errors.</x:v>
      </x:c>
      <x:c r="E1" s="4" t="str">
        <x:v>TASK: Audit a workbook with deliberately planted errors.</x:v>
      </x:c>
      <x:c r="F1" s="4" t="str">
        <x:v>TASK: Audit a workbook with deliberately planted errors.</x:v>
      </x:c>
      <x:c r="G1" s="4" t="str">
        <x:v>TASK: Audit a workbook with deliberately planted errors.</x:v>
      </x:c>
      <x:c r="H1" s="4" t="str">
        <x:v>TASK: Audit a workbook with deliberately planted errors.</x:v>
      </x:c>
    </x:row>
    <x:row r="3">
      <x:c r="A3" s="8" t="str">
        <x:v>Property</x:v>
      </x:c>
      <x:c r="B3" s="8" t="str">
        <x:v>Category</x:v>
      </x:c>
      <x:c r="C3" s="8" t="str">
        <x:v>Budget ($)</x:v>
      </x:c>
      <x:c r="D3" s="8" t="str">
        <x:v>Actual ($)</x:v>
      </x:c>
      <x:c r="E3" s="8" t="str">
        <x:v>Variance ($) formula</x:v>
      </x:c>
      <x:c r="F3" s="8" t="str">
        <x:v>Variance % formula</x:v>
      </x:c>
      <x:c r="G3" s="8" t="str">
        <x:v>Explanation</x:v>
      </x:c>
      <x:c r="H3" s="8" t="str">
        <x:v>Recommended action</x:v>
      </x:c>
    </x:row>
    <x:row r="4">
      <x:c r="A4" t="str">
        <x:v>Harbor Point</x:v>
      </x:c>
      <x:c r="B4" t="str">
        <x:v>Rent revenue</x:v>
      </x:c>
      <x:c r="C4" t="n">
        <x:v>15000</x:v>
      </x:c>
      <x:c r="D4" t="n">
        <x:v>13650</x:v>
      </x:c>
      <x:c r="E4" t="str"/>
      <x:c r="F4" t="str"/>
      <x:c r="G4" t="str"/>
      <x:c r="H4" t="str"/>
    </x:row>
    <x:row r="5">
      <x:c r="A5" t="str">
        <x:v>Harbor Point</x:v>
      </x:c>
      <x:c r="B5" t="str">
        <x:v>Payroll</x:v>
      </x:c>
      <x:c r="C5" t="n">
        <x:v>1990</x:v>
      </x:c>
      <x:c r="D5" t="n">
        <x:v>1900.45</x:v>
      </x:c>
      <x:c r="E5" t="str"/>
      <x:c r="F5" t="str"/>
      <x:c r="G5" t="str"/>
      <x:c r="H5" t="str"/>
    </x:row>
    <x:row r="6">
      <x:c r="A6" t="str">
        <x:v>Harbor Point</x:v>
      </x:c>
      <x:c r="B6" t="str">
        <x:v>Repairs</x:v>
      </x:c>
      <x:c r="C6" t="n">
        <x:v>2180</x:v>
      </x:c>
      <x:c r="D6" t="n">
        <x:v>2180</x:v>
      </x:c>
      <x:c r="E6" t="str"/>
      <x:c r="F6" t="str"/>
      <x:c r="G6" t="str"/>
      <x:c r="H6" t="str"/>
    </x:row>
    <x:row r="7">
      <x:c r="A7" t="str">
        <x:v>Harbor Point</x:v>
      </x:c>
      <x:c r="B7" t="str">
        <x:v>Utilities</x:v>
      </x:c>
      <x:c r="C7" t="n">
        <x:v>2370</x:v>
      </x:c>
      <x:c r="D7" t="n">
        <x:v>2476.65</x:v>
      </x:c>
      <x:c r="E7" t="str"/>
      <x:c r="F7" t="str"/>
      <x:c r="G7" t="str"/>
      <x:c r="H7" t="str"/>
    </x:row>
    <x:row r="8">
      <x:c r="A8" t="str">
        <x:v>Harbor Point</x:v>
      </x:c>
      <x:c r="B8" t="str">
        <x:v>Landscaping</x:v>
      </x:c>
      <x:c r="C8" t="n">
        <x:v>2560</x:v>
      </x:c>
      <x:c r="D8" t="n">
        <x:v>2790.4</x:v>
      </x:c>
      <x:c r="E8" t="str"/>
      <x:c r="F8" t="str"/>
      <x:c r="G8" t="str"/>
      <x:c r="H8" t="str"/>
    </x:row>
    <x:row r="9">
      <x:c r="A9" t="str">
        <x:v>Harbor Point</x:v>
      </x:c>
      <x:c r="B9" t="str">
        <x:v>Marketing</x:v>
      </x:c>
      <x:c r="C9" t="n">
        <x:v>2750</x:v>
      </x:c>
      <x:c r="D9" t="n">
        <x:v>2502.5</x:v>
      </x:c>
      <x:c r="E9" t="str"/>
      <x:c r="F9" t="str"/>
      <x:c r="G9" t="str"/>
      <x:c r="H9" t="str"/>
    </x:row>
    <x:row r="10">
      <x:c r="A10" t="str">
        <x:v>Harbor Point</x:v>
      </x:c>
      <x:c r="B10" t="str">
        <x:v>Cleaning</x:v>
      </x:c>
      <x:c r="C10" t="n">
        <x:v>2940</x:v>
      </x:c>
      <x:c r="D10" t="n">
        <x:v>2807.7</x:v>
      </x:c>
      <x:c r="E10" t="str"/>
      <x:c r="F10" t="str"/>
      <x:c r="G10" t="str"/>
      <x:c r="H10" t="str"/>
    </x:row>
    <x:row r="11">
      <x:c r="A11" t="str">
        <x:v>Harbor Point</x:v>
      </x:c>
      <x:c r="B11" t="str">
        <x:v>Contract services</x:v>
      </x:c>
      <x:c r="C11" t="n">
        <x:v>3130</x:v>
      </x:c>
      <x:c r="D11" t="n">
        <x:v>3130</x:v>
      </x:c>
      <x:c r="E11" t="str"/>
      <x:c r="F11" t="str"/>
      <x:c r="G11" t="str"/>
      <x:c r="H11" t="str"/>
    </x:row>
    <x:row r="12">
      <x:c r="A12" t="str">
        <x:v>Westbrook Flats</x:v>
      </x:c>
      <x:c r="B12" t="str">
        <x:v>Rent revenue</x:v>
      </x:c>
      <x:c r="C12" t="n">
        <x:v>15125</x:v>
      </x:c>
      <x:c r="D12" t="n">
        <x:v>14444.38</x:v>
      </x:c>
      <x:c r="E12" t="str"/>
      <x:c r="F12" t="str"/>
      <x:c r="G12" t="str"/>
      <x:c r="H12" t="str"/>
    </x:row>
    <x:row r="13">
      <x:c r="A13" t="str">
        <x:v>Westbrook Flats</x:v>
      </x:c>
      <x:c r="B13" t="str">
        <x:v>Payroll</x:v>
      </x:c>
      <x:c r="C13" t="n">
        <x:v>2115</x:v>
      </x:c>
      <x:c r="D13" t="n">
        <x:v>2115</x:v>
      </x:c>
      <x:c r="E13" t="str"/>
      <x:c r="F13" t="str"/>
      <x:c r="G13" t="str"/>
      <x:c r="H13" t="str"/>
    </x:row>
    <x:row r="14">
      <x:c r="A14" t="str">
        <x:v>Westbrook Flats</x:v>
      </x:c>
      <x:c r="B14" t="str">
        <x:v>Repairs</x:v>
      </x:c>
      <x:c r="C14" t="n">
        <x:v>2305</x:v>
      </x:c>
      <x:c r="D14" t="n">
        <x:v>2408.72</x:v>
      </x:c>
      <x:c r="E14" t="str"/>
      <x:c r="F14" t="str"/>
      <x:c r="G14" t="str"/>
      <x:c r="H14" t="str"/>
    </x:row>
    <x:row r="15">
      <x:c r="A15" t="str">
        <x:v>Westbrook Flats</x:v>
      </x:c>
      <x:c r="B15" t="str">
        <x:v>Utilities</x:v>
      </x:c>
      <x:c r="C15" t="n">
        <x:v>2495</x:v>
      </x:c>
      <x:c r="D15" t="n">
        <x:v>2719.55</x:v>
      </x:c>
      <x:c r="E15" t="str"/>
      <x:c r="F15" t="str"/>
      <x:c r="G15" t="str"/>
      <x:c r="H15" t="str"/>
    </x:row>
    <x:row r="16">
      <x:c r="A16" t="str">
        <x:v>Westbrook Flats</x:v>
      </x:c>
      <x:c r="B16" t="str">
        <x:v>Landscaping</x:v>
      </x:c>
      <x:c r="C16" t="n">
        <x:v>2685</x:v>
      </x:c>
      <x:c r="D16" t="n">
        <x:v>2443.35</x:v>
      </x:c>
      <x:c r="E16" t="str"/>
      <x:c r="F16" t="str"/>
      <x:c r="G16" t="str"/>
      <x:c r="H16" t="str"/>
    </x:row>
    <x:row r="17">
      <x:c r="A17" t="str">
        <x:v>Westbrook Flats</x:v>
      </x:c>
      <x:c r="B17" t="str">
        <x:v>Marketing</x:v>
      </x:c>
      <x:c r="C17" t="n">
        <x:v>2875</x:v>
      </x:c>
      <x:c r="D17" t="n">
        <x:v>2745.62</x:v>
      </x:c>
      <x:c r="E17" t="str"/>
      <x:c r="F17" t="str"/>
      <x:c r="G17" t="str"/>
      <x:c r="H17" t="str"/>
    </x:row>
    <x:row r="18">
      <x:c r="A18" t="str">
        <x:v>Westbrook Flats</x:v>
      </x:c>
      <x:c r="B18" t="str">
        <x:v>Cleaning</x:v>
      </x:c>
      <x:c r="C18" t="n">
        <x:v>3065</x:v>
      </x:c>
      <x:c r="D18" t="n">
        <x:v>3065</x:v>
      </x:c>
      <x:c r="E18" t="str"/>
      <x:c r="F18" t="str"/>
      <x:c r="G18" t="str"/>
      <x:c r="H18" t="str"/>
    </x:row>
    <x:row r="19">
      <x:c r="A19" t="str">
        <x:v>Westbrook Flats</x:v>
      </x:c>
      <x:c r="B19" t="str">
        <x:v>Contract services</x:v>
      </x:c>
      <x:c r="C19" t="n">
        <x:v>3255</x:v>
      </x:c>
      <x:c r="D19" t="n">
        <x:v>3401.47</x:v>
      </x:c>
      <x:c r="E19" t="str"/>
      <x:c r="F19" t="str"/>
      <x:c r="G19" t="str"/>
      <x:c r="H19" t="str"/>
    </x:row>
    <x:row r="20">
      <x:c r="A20" t="str">
        <x:v>Pine Grove</x:v>
      </x:c>
      <x:c r="B20" t="str">
        <x:v>Rent revenue</x:v>
      </x:c>
      <x:c r="C20" t="n">
        <x:v>15250</x:v>
      </x:c>
      <x:c r="D20" t="n">
        <x:v>15250</x:v>
      </x:c>
      <x:c r="E20" t="str"/>
      <x:c r="F20" t="str"/>
      <x:c r="G20" t="str"/>
      <x:c r="H20" t="str"/>
    </x:row>
    <x:row r="21">
      <x:c r="A21" t="str">
        <x:v>Pine Grove</x:v>
      </x:c>
      <x:c r="B21" t="str">
        <x:v>Payroll</x:v>
      </x:c>
      <x:c r="C21" t="n">
        <x:v>2240</x:v>
      </x:c>
      <x:c r="D21" t="n">
        <x:v>2340.8</x:v>
      </x:c>
      <x:c r="E21" t="str"/>
      <x:c r="F21" t="str"/>
      <x:c r="G21" t="str"/>
      <x:c r="H21" t="str"/>
    </x:row>
    <x:row r="22">
      <x:c r="A22" t="str">
        <x:v>Pine Grove</x:v>
      </x:c>
      <x:c r="B22" t="str">
        <x:v>Repairs</x:v>
      </x:c>
      <x:c r="C22" t="n">
        <x:v>2430</x:v>
      </x:c>
      <x:c r="D22" t="n">
        <x:v>2648.7</x:v>
      </x:c>
      <x:c r="E22" t="str"/>
      <x:c r="F22" t="str"/>
      <x:c r="G22" t="str"/>
      <x:c r="H22" t="str"/>
    </x:row>
    <x:row r="23">
      <x:c r="A23" t="str">
        <x:v>Pine Grove</x:v>
      </x:c>
      <x:c r="B23" t="str">
        <x:v>Utilities</x:v>
      </x:c>
      <x:c r="C23" t="n">
        <x:v>2620</x:v>
      </x:c>
      <x:c r="D23" t="n">
        <x:v>2384.2</x:v>
      </x:c>
      <x:c r="E23" t="str"/>
      <x:c r="F23" t="str"/>
      <x:c r="G23" t="str"/>
      <x:c r="H23" t="str"/>
    </x:row>
    <x:row r="24">
      <x:c r="A24" t="str">
        <x:v>Pine Grove</x:v>
      </x:c>
      <x:c r="B24" t="str">
        <x:v>Landscaping</x:v>
      </x:c>
      <x:c r="C24" t="n">
        <x:v>2810</x:v>
      </x:c>
      <x:c r="D24" t="n">
        <x:v>2683.55</x:v>
      </x:c>
      <x:c r="E24" t="str"/>
      <x:c r="F24" t="str"/>
      <x:c r="G24" t="str"/>
      <x:c r="H24" t="str"/>
    </x:row>
    <x:row r="25">
      <x:c r="A25" t="str">
        <x:v>Pine Grove</x:v>
      </x:c>
      <x:c r="B25" t="str">
        <x:v>Marketing</x:v>
      </x:c>
      <x:c r="C25" t="n">
        <x:v>3000</x:v>
      </x:c>
      <x:c r="D25" t="n">
        <x:v>3000</x:v>
      </x:c>
      <x:c r="E25" t="str"/>
      <x:c r="F25" t="str"/>
      <x:c r="G25" t="str"/>
      <x:c r="H25" t="str"/>
    </x:row>
    <x:row r="26">
      <x:c r="A26" t="str">
        <x:v>Pine Grove</x:v>
      </x:c>
      <x:c r="B26" t="str">
        <x:v>Cleaning</x:v>
      </x:c>
      <x:c r="C26" t="n">
        <x:v>3190</x:v>
      </x:c>
      <x:c r="D26" t="n">
        <x:v>3333.55</x:v>
      </x:c>
      <x:c r="E26" t="str"/>
      <x:c r="F26" t="str"/>
      <x:c r="G26" t="str"/>
      <x:c r="H26" t="str"/>
    </x:row>
    <x:row r="27">
      <x:c r="A27" t="str">
        <x:v>Pine Grove</x:v>
      </x:c>
      <x:c r="B27" t="str">
        <x:v>Contract services</x:v>
      </x:c>
      <x:c r="C27" t="n">
        <x:v>3380</x:v>
      </x:c>
      <x:c r="D27" t="n">
        <x:v>3684.2</x:v>
      </x:c>
      <x:c r="E27" t="str"/>
      <x:c r="F27" t="str"/>
      <x:c r="G27" t="str"/>
      <x:c r="H27" t="str"/>
    </x:row>
  </x:sheetData>
  <x:mergeCells>
    <x:mergeCell ref="A1:H1"/>
  </x:mergeCells>
  <x:pageMargins left="0.7" right="0.7" top="0.75" bottom="0.75" header="0.3" footer="0.3"/>
</x:worksheet>
</file>